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460" activeTab="0"/>
  </bookViews>
  <sheets>
    <sheet name="T.Hop" sheetId="1" r:id="rId1"/>
    <sheet name="1" sheetId="2" r:id="rId2"/>
    <sheet name="2" sheetId="3" r:id="rId3"/>
    <sheet name="3" sheetId="4" r:id="rId4"/>
  </sheets>
  <definedNames>
    <definedName name="data">'T.Hop'!$B$3:$K$399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134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Đã học xong 1 CĐ rồi. Chuyển điểm 9 môn tất cả. Có bảng điểm.</t>
        </r>
      </text>
    </comment>
  </commentList>
</comments>
</file>

<file path=xl/sharedStrings.xml><?xml version="1.0" encoding="utf-8"?>
<sst xmlns="http://schemas.openxmlformats.org/spreadsheetml/2006/main" count="411" uniqueCount="203">
  <si>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</si>
  <si>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</si>
  <si>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</si>
  <si>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</si>
  <si>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</si>
  <si>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</si>
  <si>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</si>
  <si>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</si>
  <si>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</si>
  <si>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Dung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</si>
  <si>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</si>
  <si>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</si>
  <si>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</si>
  <si>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</si>
  <si>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</si>
  <si>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</si>
  <si>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</si>
  <si>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Hường</t>
  </si>
  <si>
    <t>Hp</t>
  </si>
  <si>
    <t>Nguyễn Thị Thu</t>
  </si>
  <si>
    <t>Nguyễn Thị</t>
  </si>
  <si>
    <t xml:space="preserve">Nguyễn Thị </t>
  </si>
  <si>
    <t>Nam</t>
  </si>
  <si>
    <t>Thảo</t>
  </si>
  <si>
    <t>Yến</t>
  </si>
  <si>
    <t>Hảo</t>
  </si>
  <si>
    <t>Hiền</t>
  </si>
  <si>
    <t>Hùng</t>
  </si>
  <si>
    <t>Liên</t>
  </si>
  <si>
    <t>Nguyễn Văn</t>
  </si>
  <si>
    <t xml:space="preserve">Nguyễn Ngọc </t>
  </si>
  <si>
    <t xml:space="preserve">Nguyễn Hồng </t>
  </si>
  <si>
    <t xml:space="preserve">Lê Thị </t>
  </si>
  <si>
    <t>KTA</t>
  </si>
  <si>
    <t>KTB</t>
  </si>
  <si>
    <t>TK</t>
  </si>
  <si>
    <t>QTKD</t>
  </si>
  <si>
    <t>Hội trường:</t>
  </si>
  <si>
    <t>Họ và</t>
  </si>
  <si>
    <t>Học phần</t>
  </si>
  <si>
    <t>Số tờ</t>
  </si>
  <si>
    <t>Điểm thi</t>
  </si>
  <si>
    <t>Ghi chú</t>
  </si>
  <si>
    <t>Cán bộ coi thi 1</t>
  </si>
  <si>
    <t>(Ký, ghi rõ hä tên)</t>
  </si>
  <si>
    <t>Cán bộ coi thi 2</t>
  </si>
  <si>
    <t>PTTCDAĐT</t>
  </si>
  <si>
    <t>TKTH</t>
  </si>
  <si>
    <r>
      <t xml:space="preserve">Học phần:  </t>
    </r>
    <r>
      <rPr>
        <b/>
        <sz val="12"/>
        <rFont val="Arial"/>
        <family val="2"/>
      </rPr>
      <t>PTTC dự án đầu tư</t>
    </r>
  </si>
  <si>
    <t>B502</t>
  </si>
  <si>
    <t>Ký dự thi</t>
  </si>
  <si>
    <t>Hà</t>
  </si>
  <si>
    <t>TH</t>
  </si>
  <si>
    <t>Số máy</t>
  </si>
  <si>
    <t>16/03/1998</t>
  </si>
  <si>
    <t>Hằng</t>
  </si>
  <si>
    <t>Huệ</t>
  </si>
  <si>
    <t>Đặng Thị</t>
  </si>
  <si>
    <t xml:space="preserve">Ngô Thị </t>
  </si>
  <si>
    <t xml:space="preserve">Đỗ Thị </t>
  </si>
  <si>
    <t>Phương</t>
  </si>
  <si>
    <t>Thúy</t>
  </si>
  <si>
    <t>Huy</t>
  </si>
  <si>
    <t>11/12/1998</t>
  </si>
  <si>
    <t>KTC</t>
  </si>
  <si>
    <t>Nguyên</t>
  </si>
  <si>
    <t>Nhàn</t>
  </si>
  <si>
    <t xml:space="preserve">Vũ Thị </t>
  </si>
  <si>
    <t>15/03/1998</t>
  </si>
  <si>
    <t>QTK</t>
  </si>
  <si>
    <t>Huân</t>
  </si>
  <si>
    <t>D301</t>
  </si>
  <si>
    <t>D302</t>
  </si>
  <si>
    <t xml:space="preserve">Linh Thị </t>
  </si>
  <si>
    <t>Bình</t>
  </si>
  <si>
    <t>09/11/1998</t>
  </si>
  <si>
    <t>Đại</t>
  </si>
  <si>
    <t>25/03/1999</t>
  </si>
  <si>
    <t>Mã Đình</t>
  </si>
  <si>
    <t>Hân</t>
  </si>
  <si>
    <t>14/09/1999</t>
  </si>
  <si>
    <t>Trần Tiến</t>
  </si>
  <si>
    <t>25/05/1999</t>
  </si>
  <si>
    <t>Lò Hạnh</t>
  </si>
  <si>
    <t>Nhi</t>
  </si>
  <si>
    <t>07/08/1998</t>
  </si>
  <si>
    <t>Hoàng Nhật</t>
  </si>
  <si>
    <t>Tân</t>
  </si>
  <si>
    <t>18/05/1999</t>
  </si>
  <si>
    <t xml:space="preserve">Đinh Quang </t>
  </si>
  <si>
    <t>Tiến</t>
  </si>
  <si>
    <t>26/01/1999</t>
  </si>
  <si>
    <t xml:space="preserve">Đào Văn </t>
  </si>
  <si>
    <t>Hoàn</t>
  </si>
  <si>
    <t>26/05/1999</t>
  </si>
  <si>
    <t>Dương Danh</t>
  </si>
  <si>
    <t>06/04/1999</t>
  </si>
  <si>
    <t xml:space="preserve">Lê Đăng </t>
  </si>
  <si>
    <t>29/06/1999</t>
  </si>
  <si>
    <t xml:space="preserve">Nguyễn Thị Quỳnh </t>
  </si>
  <si>
    <t>Duyên</t>
  </si>
  <si>
    <t>15/06/1999</t>
  </si>
  <si>
    <t>Hoàng Thu</t>
  </si>
  <si>
    <t>26/12/1999</t>
  </si>
  <si>
    <t>Nguyễn Bá</t>
  </si>
  <si>
    <t>Hiếu</t>
  </si>
  <si>
    <t>09/02/1999</t>
  </si>
  <si>
    <t>02/03/1999</t>
  </si>
  <si>
    <t>Ngô Thị Thu</t>
  </si>
  <si>
    <t>20/11/1999</t>
  </si>
  <si>
    <t>Bùi Quang</t>
  </si>
  <si>
    <t>00/01/1900</t>
  </si>
  <si>
    <t>Trần Thị Ngọc</t>
  </si>
  <si>
    <t>Lan</t>
  </si>
  <si>
    <t>29/10/1999</t>
  </si>
  <si>
    <t>Nguyễn Thị Tuyết</t>
  </si>
  <si>
    <t>02/06/1999</t>
  </si>
  <si>
    <t>Ngát</t>
  </si>
  <si>
    <t>28/07/1999</t>
  </si>
  <si>
    <t xml:space="preserve">Trần Thị </t>
  </si>
  <si>
    <t>01/09/1999</t>
  </si>
  <si>
    <t>Thu</t>
  </si>
  <si>
    <t>10/02/1999</t>
  </si>
  <si>
    <t>Tươi</t>
  </si>
  <si>
    <t>02/09/1999</t>
  </si>
  <si>
    <t>20/06/1999</t>
  </si>
  <si>
    <t>07/09/1995</t>
  </si>
  <si>
    <t>Trương Thùy</t>
  </si>
  <si>
    <t>01/10/1999</t>
  </si>
  <si>
    <t>Nguyễn Thu</t>
  </si>
  <si>
    <t>19/08/2000</t>
  </si>
  <si>
    <t>05/01/1999</t>
  </si>
  <si>
    <t xml:space="preserve">Lê Đắc </t>
  </si>
  <si>
    <t>Luân</t>
  </si>
  <si>
    <t>Nguyệt</t>
  </si>
  <si>
    <t>Đỗ Thị</t>
  </si>
  <si>
    <t>24/09/1999</t>
  </si>
  <si>
    <t>Oanh</t>
  </si>
  <si>
    <t>29/07/1999</t>
  </si>
  <si>
    <t>28/08/1999</t>
  </si>
  <si>
    <t>20/04/1999</t>
  </si>
  <si>
    <t>Hoàng Minh</t>
  </si>
  <si>
    <t>Thư</t>
  </si>
  <si>
    <t>09/10/1999</t>
  </si>
  <si>
    <t>26/07/1999</t>
  </si>
  <si>
    <t>Nguyễn Thị Hải</t>
  </si>
  <si>
    <t>01/01/1999</t>
  </si>
  <si>
    <t xml:space="preserve">Trần Lan </t>
  </si>
  <si>
    <t>30/01/1999</t>
  </si>
  <si>
    <t>Hoàng Thị Lan</t>
  </si>
  <si>
    <t>19/04/1999</t>
  </si>
  <si>
    <t>Hồ Sỹ</t>
  </si>
  <si>
    <t>Cường</t>
  </si>
  <si>
    <t>10/06/1999</t>
  </si>
  <si>
    <t xml:space="preserve">Nguyễn Thị Thùy </t>
  </si>
  <si>
    <t>17/09/1999</t>
  </si>
  <si>
    <t>Hạ</t>
  </si>
  <si>
    <t>27/11/1999</t>
  </si>
  <si>
    <t>Nguyễn Thị Thanh</t>
  </si>
  <si>
    <t>Nguyễn Thủy</t>
  </si>
  <si>
    <t>14/07/1999</t>
  </si>
  <si>
    <t>Nguyễn Nhật</t>
  </si>
  <si>
    <t>Luyến</t>
  </si>
  <si>
    <t>15/03/1999</t>
  </si>
  <si>
    <t>Ly</t>
  </si>
  <si>
    <t>19/03/1999</t>
  </si>
  <si>
    <t xml:space="preserve">Đỗ Kim </t>
  </si>
  <si>
    <t>Ngân</t>
  </si>
  <si>
    <t>30/06/1999</t>
  </si>
  <si>
    <t>23/05/1999</t>
  </si>
  <si>
    <t>Nguyễn Thị Hoa</t>
  </si>
  <si>
    <t>Nhài</t>
  </si>
  <si>
    <t>06/12/1999</t>
  </si>
  <si>
    <t xml:space="preserve">Nguyễn Thị Hồng </t>
  </si>
  <si>
    <t>22/12/1999</t>
  </si>
  <si>
    <t>13/01/1999</t>
  </si>
  <si>
    <t>Nguyễn Lan</t>
  </si>
  <si>
    <t>02/02/1999</t>
  </si>
  <si>
    <t>18/03/1997</t>
  </si>
  <si>
    <t>26/09/1999</t>
  </si>
  <si>
    <t xml:space="preserve">Bàn Quỳnh </t>
  </si>
  <si>
    <t>Thơ</t>
  </si>
  <si>
    <t>11/10/1999</t>
  </si>
  <si>
    <t>Nguyễn Thị Huyền</t>
  </si>
  <si>
    <t>02/10/1999</t>
  </si>
  <si>
    <t>Phạm Huyền</t>
  </si>
  <si>
    <t>Uyên</t>
  </si>
  <si>
    <t>12/10/1999</t>
  </si>
  <si>
    <t>Hải</t>
  </si>
  <si>
    <t>04/09/1998</t>
  </si>
  <si>
    <t>Trần Văn</t>
  </si>
  <si>
    <t>Hoàng</t>
  </si>
  <si>
    <t>05/10/1999</t>
  </si>
  <si>
    <t>Nguyễn Phương</t>
  </si>
  <si>
    <t>11/09/1999</t>
  </si>
  <si>
    <t>15/11/1999</t>
  </si>
  <si>
    <t>Tài</t>
  </si>
  <si>
    <t>22/08/1998</t>
  </si>
  <si>
    <t>24/10/1999</t>
  </si>
  <si>
    <t>Thời gian:   14h 00' ngày 06 tháng 12 năm 2019</t>
  </si>
  <si>
    <t>Danh s¸ch Sinh viªn cao ®¼ng kho¸ 13 chÝnh quy thi häc PHÇN THAY THÕ</t>
  </si>
  <si>
    <r>
      <t xml:space="preserve">Học phần:  </t>
    </r>
    <r>
      <rPr>
        <b/>
        <sz val="12"/>
        <rFont val="Arial"/>
        <family val="2"/>
      </rPr>
      <t>PTTC dự án đầu tư - Thống kê tổng hợp - Quản trị kho</t>
    </r>
  </si>
  <si>
    <r>
      <t xml:space="preserve">Học phần:  </t>
    </r>
    <r>
      <rPr>
        <b/>
        <sz val="12"/>
        <rFont val="Arial"/>
        <family val="2"/>
      </rPr>
      <t>Quản trị Web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</si>
</sst>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3">
    <font>
      <sz val="12"/>
      <name val=".VnArial"/>
      <family val="0"/>
    </font>
    <font>
      <sz val="8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4"/>
      <name val=".VnHelvetInsH"/>
      <family val="2"/>
    </font>
    <font>
      <sz val="12"/>
      <name val=".VnTime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4"/>
      <name val=".VnTime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8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Arial"/>
      <family val="2"/>
    </font>
    <font>
      <b/>
      <sz val="8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59" applyFont="1" applyAlignment="1">
      <alignment horizontal="centerContinuous" vertical="center" wrapText="1"/>
      <protection/>
    </xf>
    <xf numFmtId="0" fontId="2" fillId="0" borderId="0" xfId="59" applyFont="1" applyAlignment="1">
      <alignment horizontal="centerContinuous" vertical="center" wrapText="1"/>
      <protection/>
    </xf>
    <xf numFmtId="0" fontId="3" fillId="0" borderId="0" xfId="59" applyFont="1">
      <alignment/>
      <protection/>
    </xf>
    <xf numFmtId="0" fontId="3" fillId="0" borderId="0" xfId="59">
      <alignment/>
      <protection/>
    </xf>
    <xf numFmtId="0" fontId="4" fillId="0" borderId="0" xfId="59" applyFont="1" applyAlignment="1">
      <alignment horizontal="centerContinuous" vertical="center" wrapText="1"/>
      <protection/>
    </xf>
    <xf numFmtId="0" fontId="7" fillId="0" borderId="0" xfId="59" applyFont="1" applyAlignment="1">
      <alignment horizontal="centerContinuous" vertical="center" wrapText="1"/>
      <protection/>
    </xf>
    <xf numFmtId="0" fontId="8" fillId="0" borderId="0" xfId="59" applyFont="1" applyAlignment="1">
      <alignment horizontal="centerContinuous" vertical="center" wrapText="1"/>
      <protection/>
    </xf>
    <xf numFmtId="0" fontId="7" fillId="0" borderId="0" xfId="59" applyFont="1">
      <alignment/>
      <protection/>
    </xf>
    <xf numFmtId="0" fontId="9" fillId="0" borderId="0" xfId="59" applyFont="1">
      <alignment/>
      <protection/>
    </xf>
    <xf numFmtId="0" fontId="8" fillId="0" borderId="0" xfId="59" applyFont="1">
      <alignment/>
      <protection/>
    </xf>
    <xf numFmtId="0" fontId="8" fillId="0" borderId="10" xfId="59" applyFont="1" applyBorder="1" applyAlignment="1">
      <alignment horizontal="center" vertical="center" wrapText="1"/>
      <protection/>
    </xf>
    <xf numFmtId="0" fontId="8" fillId="0" borderId="11" xfId="59" applyFont="1" applyBorder="1" applyAlignment="1">
      <alignment horizontal="right" vertical="center" wrapText="1"/>
      <protection/>
    </xf>
    <xf numFmtId="0" fontId="8" fillId="0" borderId="12" xfId="59" applyFont="1" applyBorder="1" applyAlignment="1">
      <alignment horizontal="left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7" fillId="0" borderId="10" xfId="59" applyFont="1" applyBorder="1" applyAlignment="1">
      <alignment horizontal="center"/>
      <protection/>
    </xf>
    <xf numFmtId="165" fontId="8" fillId="0" borderId="10" xfId="59" applyNumberFormat="1" applyFont="1" applyBorder="1" applyAlignment="1">
      <alignment horizontal="center"/>
      <protection/>
    </xf>
    <xf numFmtId="0" fontId="7" fillId="0" borderId="11" xfId="59" applyFont="1" applyBorder="1">
      <alignment/>
      <protection/>
    </xf>
    <xf numFmtId="0" fontId="8" fillId="0" borderId="12" xfId="59" applyFont="1" applyBorder="1">
      <alignment/>
      <protection/>
    </xf>
    <xf numFmtId="14" fontId="10" fillId="0" borderId="10" xfId="59" applyNumberFormat="1" applyFont="1" applyBorder="1" applyAlignment="1">
      <alignment horizontal="center"/>
      <protection/>
    </xf>
    <xf numFmtId="0" fontId="7" fillId="0" borderId="10" xfId="59" applyFont="1" applyBorder="1">
      <alignment/>
      <protection/>
    </xf>
    <xf numFmtId="14" fontId="7" fillId="0" borderId="10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0" fontId="14" fillId="0" borderId="0" xfId="0" applyFont="1" applyBorder="1" applyAlignment="1">
      <alignment/>
    </xf>
    <xf numFmtId="165" fontId="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5" fillId="0" borderId="13" xfId="57" applyFont="1" applyBorder="1" applyAlignment="1">
      <alignment horizontal="center"/>
      <protection/>
    </xf>
    <xf numFmtId="0" fontId="6" fillId="0" borderId="0" xfId="0" applyFont="1" applyAlignment="1">
      <alignment/>
    </xf>
    <xf numFmtId="0" fontId="16" fillId="0" borderId="0" xfId="0" applyFont="1" applyFill="1" applyAlignment="1">
      <alignment/>
    </xf>
    <xf numFmtId="0" fontId="17" fillId="0" borderId="14" xfId="55" applyFont="1" applyBorder="1" applyAlignment="1">
      <alignment wrapText="1"/>
      <protection/>
    </xf>
    <xf numFmtId="0" fontId="14" fillId="0" borderId="15" xfId="55" applyFont="1" applyBorder="1" applyAlignment="1">
      <alignment horizontal="left"/>
      <protection/>
    </xf>
    <xf numFmtId="14" fontId="15" fillId="0" borderId="16" xfId="55" applyNumberFormat="1" applyFont="1" applyBorder="1" applyAlignment="1">
      <alignment horizontal="center"/>
      <protection/>
    </xf>
    <xf numFmtId="0" fontId="14" fillId="0" borderId="14" xfId="55" applyFont="1" applyBorder="1">
      <alignment/>
      <protection/>
    </xf>
    <xf numFmtId="14" fontId="15" fillId="0" borderId="15" xfId="55" applyNumberFormat="1" applyFont="1" applyBorder="1" applyAlignment="1">
      <alignment horizontal="center"/>
      <protection/>
    </xf>
    <xf numFmtId="0" fontId="14" fillId="0" borderId="17" xfId="55" applyFont="1" applyBorder="1">
      <alignment/>
      <protection/>
    </xf>
    <xf numFmtId="0" fontId="14" fillId="33" borderId="15" xfId="55" applyFont="1" applyFill="1" applyBorder="1" applyAlignment="1">
      <alignment horizontal="left"/>
      <protection/>
    </xf>
    <xf numFmtId="14" fontId="15" fillId="33" borderId="15" xfId="55" applyNumberFormat="1" applyFont="1" applyFill="1" applyBorder="1" applyAlignment="1">
      <alignment horizontal="center"/>
      <protection/>
    </xf>
    <xf numFmtId="0" fontId="14" fillId="0" borderId="13" xfId="0" applyFont="1" applyBorder="1" applyAlignment="1">
      <alignment/>
    </xf>
    <xf numFmtId="0" fontId="6" fillId="0" borderId="18" xfId="55" applyFont="1" applyFill="1" applyBorder="1" applyAlignment="1">
      <alignment horizontal="left"/>
      <protection/>
    </xf>
    <xf numFmtId="0" fontId="17" fillId="33" borderId="19" xfId="55" applyFont="1" applyFill="1" applyBorder="1" applyAlignment="1">
      <alignment wrapText="1"/>
      <protection/>
    </xf>
    <xf numFmtId="0" fontId="6" fillId="33" borderId="18" xfId="55" applyFont="1" applyFill="1" applyBorder="1" applyAlignment="1">
      <alignment horizontal="left"/>
      <protection/>
    </xf>
    <xf numFmtId="0" fontId="14" fillId="0" borderId="19" xfId="55" applyFont="1" applyBorder="1">
      <alignment/>
      <protection/>
    </xf>
    <xf numFmtId="0" fontId="6" fillId="0" borderId="18" xfId="55" applyFont="1" applyBorder="1" applyAlignment="1">
      <alignment horizontal="left"/>
      <protection/>
    </xf>
    <xf numFmtId="14" fontId="15" fillId="0" borderId="20" xfId="55" applyNumberFormat="1" applyFont="1" applyBorder="1" applyAlignment="1">
      <alignment horizontal="center"/>
      <protection/>
    </xf>
    <xf numFmtId="14" fontId="15" fillId="33" borderId="18" xfId="55" applyNumberFormat="1" applyFont="1" applyFill="1" applyBorder="1" applyAlignment="1">
      <alignment horizontal="center"/>
      <protection/>
    </xf>
    <xf numFmtId="0" fontId="14" fillId="0" borderId="21" xfId="55" applyFont="1" applyBorder="1">
      <alignment/>
      <protection/>
    </xf>
    <xf numFmtId="14" fontId="15" fillId="0" borderId="18" xfId="55" applyNumberFormat="1" applyFont="1" applyBorder="1" applyAlignment="1">
      <alignment horizontal="center"/>
      <protection/>
    </xf>
    <xf numFmtId="0" fontId="14" fillId="0" borderId="22" xfId="55" applyFont="1" applyBorder="1">
      <alignment/>
      <protection/>
    </xf>
    <xf numFmtId="0" fontId="14" fillId="33" borderId="21" xfId="55" applyFont="1" applyFill="1" applyBorder="1">
      <alignment/>
      <protection/>
    </xf>
    <xf numFmtId="0" fontId="17" fillId="33" borderId="21" xfId="55" applyFont="1" applyFill="1" applyBorder="1" applyAlignment="1">
      <alignment wrapText="1"/>
      <protection/>
    </xf>
    <xf numFmtId="0" fontId="14" fillId="33" borderId="19" xfId="55" applyFont="1" applyFill="1" applyBorder="1">
      <alignment/>
      <protection/>
    </xf>
    <xf numFmtId="0" fontId="17" fillId="0" borderId="19" xfId="55" applyFont="1" applyBorder="1" applyAlignment="1">
      <alignment wrapText="1"/>
      <protection/>
    </xf>
    <xf numFmtId="0" fontId="18" fillId="0" borderId="18" xfId="55" applyFont="1" applyBorder="1" applyAlignment="1">
      <alignment horizontal="left"/>
      <protection/>
    </xf>
    <xf numFmtId="14" fontId="19" fillId="0" borderId="18" xfId="55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0" fontId="17" fillId="0" borderId="21" xfId="55" applyFont="1" applyBorder="1" applyAlignment="1">
      <alignment wrapText="1"/>
      <protection/>
    </xf>
    <xf numFmtId="14" fontId="15" fillId="0" borderId="22" xfId="55" applyNumberFormat="1" applyFont="1" applyBorder="1" applyAlignment="1">
      <alignment horizontal="center"/>
      <protection/>
    </xf>
    <xf numFmtId="0" fontId="17" fillId="33" borderId="14" xfId="55" applyFont="1" applyFill="1" applyBorder="1" applyAlignment="1">
      <alignment wrapText="1"/>
      <protection/>
    </xf>
    <xf numFmtId="14" fontId="10" fillId="33" borderId="20" xfId="55" applyNumberFormat="1" applyFont="1" applyFill="1" applyBorder="1" applyAlignment="1">
      <alignment horizontal="center"/>
      <protection/>
    </xf>
    <xf numFmtId="14" fontId="10" fillId="0" borderId="20" xfId="55" applyNumberFormat="1" applyFont="1" applyBorder="1" applyAlignment="1">
      <alignment horizontal="center"/>
      <protection/>
    </xf>
    <xf numFmtId="0" fontId="14" fillId="33" borderId="22" xfId="55" applyFont="1" applyFill="1" applyBorder="1">
      <alignment/>
      <protection/>
    </xf>
    <xf numFmtId="14" fontId="10" fillId="33" borderId="18" xfId="55" applyNumberFormat="1" applyFont="1" applyFill="1" applyBorder="1" applyAlignment="1">
      <alignment horizontal="center"/>
      <protection/>
    </xf>
    <xf numFmtId="14" fontId="10" fillId="0" borderId="18" xfId="55" applyNumberFormat="1" applyFont="1" applyBorder="1" applyAlignment="1">
      <alignment horizontal="center"/>
      <protection/>
    </xf>
    <xf numFmtId="0" fontId="15" fillId="0" borderId="20" xfId="57" applyFont="1" applyBorder="1" applyAlignment="1">
      <alignment horizontal="center"/>
      <protection/>
    </xf>
    <xf numFmtId="0" fontId="14" fillId="0" borderId="21" xfId="55" applyFont="1" applyFill="1" applyBorder="1">
      <alignment/>
      <protection/>
    </xf>
    <xf numFmtId="165" fontId="20" fillId="0" borderId="13" xfId="57" applyNumberFormat="1" applyFont="1" applyBorder="1" applyAlignment="1">
      <alignment horizontal="center"/>
      <protection/>
    </xf>
    <xf numFmtId="0" fontId="14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14" fillId="0" borderId="20" xfId="0" applyFont="1" applyBorder="1" applyAlignment="1">
      <alignment/>
    </xf>
    <xf numFmtId="0" fontId="6" fillId="0" borderId="15" xfId="55" applyFont="1" applyBorder="1" applyAlignment="1">
      <alignment/>
      <protection/>
    </xf>
    <xf numFmtId="14" fontId="15" fillId="33" borderId="16" xfId="55" applyNumberFormat="1" applyFont="1" applyFill="1" applyBorder="1" applyAlignment="1">
      <alignment horizontal="center"/>
      <protection/>
    </xf>
    <xf numFmtId="0" fontId="14" fillId="0" borderId="23" xfId="55" applyFont="1" applyBorder="1">
      <alignment/>
      <protection/>
    </xf>
    <xf numFmtId="0" fontId="1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14" fillId="0" borderId="26" xfId="0" applyFont="1" applyBorder="1" applyAlignment="1">
      <alignment/>
    </xf>
    <xf numFmtId="0" fontId="6" fillId="0" borderId="22" xfId="0" applyFont="1" applyBorder="1" applyAlignment="1">
      <alignment/>
    </xf>
    <xf numFmtId="171" fontId="14" fillId="0" borderId="20" xfId="0" applyNumberFormat="1" applyFont="1" applyBorder="1" applyAlignment="1">
      <alignment horizontal="left"/>
    </xf>
    <xf numFmtId="168" fontId="14" fillId="0" borderId="20" xfId="0" applyNumberFormat="1" applyFont="1" applyBorder="1" applyAlignment="1">
      <alignment horizontal="center"/>
    </xf>
    <xf numFmtId="0" fontId="15" fillId="0" borderId="19" xfId="0" applyFont="1" applyBorder="1" applyAlignment="1">
      <alignment/>
    </xf>
    <xf numFmtId="168" fontId="15" fillId="0" borderId="20" xfId="0" applyNumberFormat="1" applyFont="1" applyBorder="1" applyAlignment="1">
      <alignment horizontal="center"/>
    </xf>
    <xf numFmtId="0" fontId="15" fillId="0" borderId="27" xfId="0" applyFont="1" applyBorder="1" applyAlignment="1">
      <alignment/>
    </xf>
    <xf numFmtId="0" fontId="6" fillId="0" borderId="28" xfId="0" applyFont="1" applyBorder="1" applyAlignment="1">
      <alignment/>
    </xf>
    <xf numFmtId="168" fontId="15" fillId="0" borderId="29" xfId="0" applyNumberFormat="1" applyFont="1" applyBorder="1" applyAlignment="1">
      <alignment horizontal="center"/>
    </xf>
    <xf numFmtId="0" fontId="15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8" fontId="15" fillId="0" borderId="32" xfId="0" applyNumberFormat="1" applyFont="1" applyBorder="1" applyAlignment="1">
      <alignment horizontal="center"/>
    </xf>
    <xf numFmtId="168" fontId="14" fillId="0" borderId="20" xfId="0" applyNumberFormat="1" applyFont="1" applyBorder="1" applyAlignment="1" quotePrefix="1">
      <alignment horizontal="center"/>
    </xf>
    <xf numFmtId="0" fontId="14" fillId="0" borderId="30" xfId="0" applyFont="1" applyBorder="1" applyAlignment="1">
      <alignment/>
    </xf>
    <xf numFmtId="0" fontId="6" fillId="0" borderId="33" xfId="0" applyFont="1" applyBorder="1" applyAlignment="1">
      <alignment/>
    </xf>
    <xf numFmtId="168" fontId="14" fillId="0" borderId="32" xfId="0" applyNumberFormat="1" applyFont="1" applyBorder="1" applyAlignment="1">
      <alignment horizontal="center"/>
    </xf>
    <xf numFmtId="0" fontId="6" fillId="0" borderId="34" xfId="0" applyFont="1" applyBorder="1" applyAlignment="1">
      <alignment/>
    </xf>
    <xf numFmtId="168" fontId="15" fillId="0" borderId="20" xfId="0" applyNumberFormat="1" applyFont="1" applyBorder="1" applyAlignment="1" quotePrefix="1">
      <alignment horizontal="center"/>
    </xf>
    <xf numFmtId="14" fontId="14" fillId="0" borderId="20" xfId="0" applyNumberFormat="1" applyFont="1" applyBorder="1" applyAlignment="1" quotePrefix="1">
      <alignment/>
    </xf>
    <xf numFmtId="0" fontId="17" fillId="0" borderId="19" xfId="0" applyFont="1" applyBorder="1" applyAlignment="1">
      <alignment/>
    </xf>
    <xf numFmtId="0" fontId="18" fillId="0" borderId="18" xfId="0" applyFont="1" applyBorder="1" applyAlignment="1">
      <alignment/>
    </xf>
    <xf numFmtId="168" fontId="17" fillId="0" borderId="20" xfId="0" applyNumberFormat="1" applyFont="1" applyBorder="1" applyAlignment="1">
      <alignment horizontal="center"/>
    </xf>
    <xf numFmtId="168" fontId="17" fillId="0" borderId="20" xfId="0" applyNumberFormat="1" applyFont="1" applyBorder="1" applyAlignment="1">
      <alignment/>
    </xf>
    <xf numFmtId="168" fontId="14" fillId="0" borderId="20" xfId="0" applyNumberFormat="1" applyFont="1" applyBorder="1" applyAlignment="1">
      <alignment/>
    </xf>
    <xf numFmtId="0" fontId="18" fillId="0" borderId="22" xfId="0" applyFont="1" applyBorder="1" applyAlignment="1">
      <alignment/>
    </xf>
    <xf numFmtId="0" fontId="17" fillId="0" borderId="19" xfId="0" applyFont="1" applyBorder="1" applyAlignment="1">
      <alignment vertical="center" wrapText="1"/>
    </xf>
    <xf numFmtId="0" fontId="17" fillId="0" borderId="30" xfId="0" applyFont="1" applyBorder="1" applyAlignment="1">
      <alignment/>
    </xf>
    <xf numFmtId="0" fontId="18" fillId="0" borderId="33" xfId="0" applyFont="1" applyBorder="1" applyAlignment="1">
      <alignment/>
    </xf>
    <xf numFmtId="168" fontId="14" fillId="0" borderId="32" xfId="0" applyNumberFormat="1" applyFont="1" applyBorder="1" applyAlignment="1">
      <alignment/>
    </xf>
    <xf numFmtId="168" fontId="21" fillId="0" borderId="20" xfId="0" applyNumberFormat="1" applyFont="1" applyBorder="1" applyAlignment="1">
      <alignment horizontal="center"/>
    </xf>
    <xf numFmtId="0" fontId="15" fillId="0" borderId="0" xfId="57" applyFont="1" applyBorder="1" applyAlignment="1">
      <alignment horizontal="center"/>
      <protection/>
    </xf>
    <xf numFmtId="0" fontId="21" fillId="0" borderId="20" xfId="0" applyFont="1" applyBorder="1" applyAlignment="1">
      <alignment horizontal="center"/>
    </xf>
    <xf numFmtId="0" fontId="17" fillId="0" borderId="24" xfId="0" applyFont="1" applyBorder="1" applyAlignment="1">
      <alignment/>
    </xf>
    <xf numFmtId="0" fontId="18" fillId="0" borderId="25" xfId="0" applyFont="1" applyBorder="1" applyAlignment="1">
      <alignment/>
    </xf>
    <xf numFmtId="168" fontId="21" fillId="0" borderId="26" xfId="0" applyNumberFormat="1" applyFont="1" applyBorder="1" applyAlignment="1">
      <alignment horizontal="center"/>
    </xf>
    <xf numFmtId="168" fontId="14" fillId="0" borderId="26" xfId="0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18" fillId="0" borderId="31" xfId="0" applyFont="1" applyBorder="1" applyAlignment="1">
      <alignment/>
    </xf>
    <xf numFmtId="0" fontId="21" fillId="0" borderId="32" xfId="0" applyFont="1" applyBorder="1" applyAlignment="1">
      <alignment horizontal="center"/>
    </xf>
    <xf numFmtId="165" fontId="6" fillId="0" borderId="0" xfId="0" applyNumberFormat="1" applyFont="1" applyAlignment="1">
      <alignment/>
    </xf>
    <xf numFmtId="0" fontId="14" fillId="0" borderId="18" xfId="55" applyFont="1" applyBorder="1" applyAlignment="1">
      <alignment horizontal="left"/>
      <protection/>
    </xf>
    <xf numFmtId="0" fontId="6" fillId="33" borderId="15" xfId="55" applyFont="1" applyFill="1" applyBorder="1" applyAlignment="1">
      <alignment horizontal="left"/>
      <protection/>
    </xf>
    <xf numFmtId="0" fontId="6" fillId="0" borderId="15" xfId="55" applyFont="1" applyBorder="1" applyAlignment="1">
      <alignment horizontal="left"/>
      <protection/>
    </xf>
    <xf numFmtId="0" fontId="17" fillId="0" borderId="21" xfId="55" applyFont="1" applyBorder="1">
      <alignment/>
      <protection/>
    </xf>
    <xf numFmtId="0" fontId="6" fillId="0" borderId="18" xfId="55" applyFont="1" applyBorder="1" applyAlignment="1">
      <alignment/>
      <protection/>
    </xf>
    <xf numFmtId="0" fontId="6" fillId="33" borderId="18" xfId="55" applyFont="1" applyFill="1" applyBorder="1" applyAlignment="1">
      <alignment/>
      <protection/>
    </xf>
    <xf numFmtId="0" fontId="17" fillId="0" borderId="17" xfId="55" applyFont="1" applyBorder="1" applyAlignment="1">
      <alignment wrapText="1"/>
      <protection/>
    </xf>
    <xf numFmtId="0" fontId="14" fillId="33" borderId="14" xfId="55" applyFont="1" applyFill="1" applyBorder="1">
      <alignment/>
      <protection/>
    </xf>
    <xf numFmtId="0" fontId="22" fillId="0" borderId="10" xfId="59" applyFont="1" applyBorder="1" applyAlignment="1">
      <alignment horizontal="center"/>
      <protection/>
    </xf>
    <xf numFmtId="14" fontId="22" fillId="0" borderId="10" xfId="59" applyNumberFormat="1" applyFont="1" applyBorder="1" applyAlignment="1">
      <alignment horizontal="center"/>
      <protection/>
    </xf>
    <xf numFmtId="0" fontId="14" fillId="0" borderId="14" xfId="55" applyFont="1" applyBorder="1" applyAlignment="1">
      <alignment horizontal="left"/>
      <protection/>
    </xf>
    <xf numFmtId="0" fontId="24" fillId="0" borderId="14" xfId="56" applyFont="1" applyBorder="1" applyAlignment="1">
      <alignment vertical="center"/>
      <protection/>
    </xf>
    <xf numFmtId="0" fontId="24" fillId="0" borderId="15" xfId="56" applyFont="1" applyBorder="1" applyAlignment="1">
      <alignment vertical="center"/>
      <protection/>
    </xf>
    <xf numFmtId="168" fontId="24" fillId="0" borderId="16" xfId="56" applyNumberFormat="1" applyFont="1" applyBorder="1" applyAlignment="1">
      <alignment horizontal="center" vertical="center"/>
      <protection/>
    </xf>
    <xf numFmtId="0" fontId="25" fillId="0" borderId="15" xfId="58" applyFont="1" applyFill="1" applyBorder="1" applyAlignment="1">
      <alignment horizontal="center" vertical="center" wrapText="1" shrinkToFit="1"/>
      <protection/>
    </xf>
    <xf numFmtId="168" fontId="24" fillId="0" borderId="16" xfId="56" applyNumberFormat="1" applyFont="1" applyBorder="1" applyAlignment="1" quotePrefix="1">
      <alignment horizontal="center" vertical="center"/>
      <protection/>
    </xf>
    <xf numFmtId="14" fontId="24" fillId="0" borderId="16" xfId="56" applyNumberFormat="1" applyFont="1" applyBorder="1" applyAlignment="1">
      <alignment horizontal="center" vertical="center"/>
      <protection/>
    </xf>
    <xf numFmtId="0" fontId="24" fillId="0" borderId="16" xfId="56" applyFont="1" applyBorder="1" applyAlignment="1">
      <alignment horizontal="center" vertical="center"/>
      <protection/>
    </xf>
    <xf numFmtId="0" fontId="24" fillId="0" borderId="16" xfId="56" applyFont="1" applyBorder="1" applyAlignment="1" quotePrefix="1">
      <alignment horizontal="center" vertical="center"/>
      <protection/>
    </xf>
    <xf numFmtId="14" fontId="26" fillId="0" borderId="14" xfId="56" applyNumberFormat="1" applyFont="1" applyBorder="1" applyAlignment="1">
      <alignment horizontal="center" vertical="center"/>
      <protection/>
    </xf>
    <xf numFmtId="0" fontId="24" fillId="0" borderId="35" xfId="56" applyFont="1" applyBorder="1" applyAlignment="1">
      <alignment vertical="center"/>
      <protection/>
    </xf>
    <xf numFmtId="0" fontId="24" fillId="0" borderId="36" xfId="56" applyFont="1" applyBorder="1" applyAlignment="1">
      <alignment vertical="center"/>
      <protection/>
    </xf>
    <xf numFmtId="168" fontId="24" fillId="0" borderId="37" xfId="56" applyNumberFormat="1" applyFont="1" applyBorder="1" applyAlignment="1">
      <alignment horizontal="center" vertical="center"/>
      <protection/>
    </xf>
    <xf numFmtId="14" fontId="26" fillId="0" borderId="35" xfId="56" applyNumberFormat="1" applyFont="1" applyBorder="1" applyAlignment="1">
      <alignment horizontal="center" vertical="center"/>
      <protection/>
    </xf>
    <xf numFmtId="0" fontId="25" fillId="0" borderId="14" xfId="58" applyFont="1" applyFill="1" applyBorder="1" applyAlignment="1">
      <alignment horizontal="center" vertical="center" wrapText="1" shrinkToFit="1"/>
      <protection/>
    </xf>
    <xf numFmtId="0" fontId="25" fillId="0" borderId="15" xfId="56" applyFont="1" applyBorder="1" applyAlignment="1">
      <alignment horizontal="center" vertical="center"/>
      <protection/>
    </xf>
    <xf numFmtId="14" fontId="25" fillId="0" borderId="15" xfId="56" applyNumberFormat="1" applyFont="1" applyBorder="1" applyAlignment="1">
      <alignment horizontal="center" vertical="center"/>
      <protection/>
    </xf>
    <xf numFmtId="0" fontId="17" fillId="33" borderId="17" xfId="55" applyFont="1" applyFill="1" applyBorder="1" applyAlignment="1">
      <alignment wrapText="1"/>
      <protection/>
    </xf>
    <xf numFmtId="0" fontId="61" fillId="0" borderId="15" xfId="55" applyFont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iem HPKI nam1(07-08) lan1-2 Lop A" xfId="57"/>
    <cellStyle name="Normal_KT" xfId="58"/>
    <cellStyle name="Normal_TCC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89"/>
  <sheetViews>
    <sheetView tabSelected="1" zoomScalePageLayoutView="0" workbookViewId="0" topLeftCell="A40">
      <selection activeCell="J51" sqref="J51"/>
    </sheetView>
  </sheetViews>
  <sheetFormatPr defaultColWidth="8.796875" defaultRowHeight="15"/>
  <cols>
    <col min="1" max="1" width="5.19921875" style="25" customWidth="1"/>
    <col min="2" max="2" width="5.3984375" style="114" customWidth="1"/>
    <col min="3" max="3" width="15.8984375" style="25" bestFit="1" customWidth="1"/>
    <col min="4" max="4" width="8.8984375" style="25" customWidth="1"/>
    <col min="5" max="5" width="10.09765625" style="26" bestFit="1" customWidth="1"/>
    <col min="6" max="6" width="6" style="25" customWidth="1"/>
    <col min="7" max="7" width="10.3984375" style="25" bestFit="1" customWidth="1"/>
    <col min="8" max="16384" width="8.8984375" style="25" customWidth="1"/>
  </cols>
  <sheetData>
    <row r="1" ht="15.75"/>
    <row r="2" ht="15.75"/>
    <row r="3" spans="1:8" ht="15.75">
      <c r="A3" s="23" t="s">
        <v>2</v>
      </c>
      <c r="B3" s="24" t="s">
        <v>3</v>
      </c>
      <c r="C3" s="23" t="s">
        <v>4</v>
      </c>
      <c r="D3" s="25" t="s">
        <v>5</v>
      </c>
      <c r="E3" s="26" t="s">
        <v>6</v>
      </c>
      <c r="F3" s="25" t="s">
        <v>7</v>
      </c>
      <c r="G3" s="25" t="s">
        <v>18</v>
      </c>
      <c r="H3" s="25" t="s">
        <v>16</v>
      </c>
    </row>
    <row r="4" spans="1:8" ht="15.75">
      <c r="A4" s="27"/>
      <c r="B4" s="28">
        <v>1</v>
      </c>
      <c r="C4" s="33" t="s">
        <v>73</v>
      </c>
      <c r="D4" s="31" t="s">
        <v>74</v>
      </c>
      <c r="E4" s="32" t="s">
        <v>75</v>
      </c>
      <c r="F4" s="25" t="s">
        <v>35</v>
      </c>
      <c r="G4" s="25" t="s">
        <v>47</v>
      </c>
      <c r="H4" s="29">
        <v>1</v>
      </c>
    </row>
    <row r="5" spans="1:8" ht="15.75">
      <c r="A5" s="27"/>
      <c r="B5" s="28">
        <v>2</v>
      </c>
      <c r="C5" s="35" t="s">
        <v>92</v>
      </c>
      <c r="D5" s="31" t="s">
        <v>93</v>
      </c>
      <c r="E5" s="34" t="s">
        <v>94</v>
      </c>
      <c r="F5" s="25" t="s">
        <v>36</v>
      </c>
      <c r="G5" s="25" t="s">
        <v>69</v>
      </c>
      <c r="H5" s="29"/>
    </row>
    <row r="6" spans="1:8" ht="15.75">
      <c r="A6" s="27"/>
      <c r="B6" s="28">
        <v>3</v>
      </c>
      <c r="C6" s="33" t="s">
        <v>30</v>
      </c>
      <c r="D6" s="31" t="s">
        <v>76</v>
      </c>
      <c r="E6" s="32" t="s">
        <v>77</v>
      </c>
      <c r="F6" s="25" t="s">
        <v>35</v>
      </c>
      <c r="G6" s="25" t="s">
        <v>47</v>
      </c>
      <c r="H6" s="29">
        <v>2</v>
      </c>
    </row>
    <row r="7" spans="1:8" ht="15.75">
      <c r="A7" s="27"/>
      <c r="B7" s="28">
        <v>4</v>
      </c>
      <c r="C7" s="35" t="s">
        <v>95</v>
      </c>
      <c r="D7" s="31" t="s">
        <v>62</v>
      </c>
      <c r="E7" s="34" t="s">
        <v>96</v>
      </c>
      <c r="F7" s="25" t="s">
        <v>36</v>
      </c>
      <c r="G7" s="25" t="s">
        <v>69</v>
      </c>
      <c r="H7" s="29"/>
    </row>
    <row r="8" spans="1:8" ht="15.75">
      <c r="A8" s="27"/>
      <c r="B8" s="28">
        <v>5</v>
      </c>
      <c r="C8" s="33" t="s">
        <v>78</v>
      </c>
      <c r="D8" s="31" t="s">
        <v>79</v>
      </c>
      <c r="E8" s="32" t="s">
        <v>80</v>
      </c>
      <c r="F8" s="25" t="s">
        <v>35</v>
      </c>
      <c r="G8" s="25" t="s">
        <v>47</v>
      </c>
      <c r="H8" s="29">
        <v>3</v>
      </c>
    </row>
    <row r="9" spans="1:8" ht="15.75">
      <c r="A9" s="27"/>
      <c r="B9" s="28">
        <v>6</v>
      </c>
      <c r="C9" s="35" t="s">
        <v>97</v>
      </c>
      <c r="D9" s="31" t="s">
        <v>65</v>
      </c>
      <c r="E9" s="34" t="s">
        <v>98</v>
      </c>
      <c r="F9" s="25" t="s">
        <v>36</v>
      </c>
      <c r="G9" s="25" t="s">
        <v>69</v>
      </c>
      <c r="H9" s="29"/>
    </row>
    <row r="10" spans="1:8" ht="15.75">
      <c r="A10" s="27"/>
      <c r="B10" s="28">
        <v>7</v>
      </c>
      <c r="C10" s="33" t="s">
        <v>81</v>
      </c>
      <c r="D10" s="31" t="s">
        <v>27</v>
      </c>
      <c r="E10" s="32" t="s">
        <v>82</v>
      </c>
      <c r="F10" s="25" t="s">
        <v>35</v>
      </c>
      <c r="G10" s="25" t="s">
        <v>47</v>
      </c>
      <c r="H10" s="29">
        <v>4</v>
      </c>
    </row>
    <row r="11" spans="1:8" ht="15.75">
      <c r="A11" s="27"/>
      <c r="B11" s="28">
        <v>8</v>
      </c>
      <c r="C11" s="33" t="s">
        <v>83</v>
      </c>
      <c r="D11" s="31" t="s">
        <v>84</v>
      </c>
      <c r="E11" s="32" t="s">
        <v>85</v>
      </c>
      <c r="F11" s="25" t="s">
        <v>35</v>
      </c>
      <c r="G11" s="25" t="s">
        <v>47</v>
      </c>
      <c r="H11" s="29">
        <v>5</v>
      </c>
    </row>
    <row r="12" spans="1:8" ht="15.75">
      <c r="A12" s="27"/>
      <c r="B12" s="28">
        <v>9</v>
      </c>
      <c r="C12" s="35" t="s">
        <v>86</v>
      </c>
      <c r="D12" s="31" t="s">
        <v>87</v>
      </c>
      <c r="E12" s="34" t="s">
        <v>88</v>
      </c>
      <c r="F12" s="25" t="s">
        <v>35</v>
      </c>
      <c r="G12" s="25" t="s">
        <v>47</v>
      </c>
      <c r="H12" s="29">
        <v>6</v>
      </c>
    </row>
    <row r="13" spans="1:8" ht="15.75">
      <c r="A13" s="27"/>
      <c r="B13" s="28">
        <v>10</v>
      </c>
      <c r="C13" s="35" t="s">
        <v>89</v>
      </c>
      <c r="D13" s="31" t="s">
        <v>90</v>
      </c>
      <c r="E13" s="34" t="s">
        <v>91</v>
      </c>
      <c r="F13" s="25" t="s">
        <v>35</v>
      </c>
      <c r="G13" s="25" t="s">
        <v>47</v>
      </c>
      <c r="H13" s="29">
        <v>7</v>
      </c>
    </row>
    <row r="14" spans="1:8" ht="15.75">
      <c r="A14" s="27"/>
      <c r="B14" s="28"/>
      <c r="C14" s="35"/>
      <c r="D14" s="31"/>
      <c r="E14" s="34"/>
      <c r="H14" s="29"/>
    </row>
    <row r="15" spans="1:8" ht="15.75">
      <c r="A15" s="27"/>
      <c r="B15" s="28"/>
      <c r="C15" s="35"/>
      <c r="D15" s="31"/>
      <c r="E15" s="34"/>
      <c r="H15" s="29"/>
    </row>
    <row r="16" spans="1:8" ht="15.75">
      <c r="A16" s="27"/>
      <c r="B16" s="28">
        <v>11</v>
      </c>
      <c r="C16" s="35" t="s">
        <v>99</v>
      </c>
      <c r="D16" s="31" t="s">
        <v>100</v>
      </c>
      <c r="E16" s="34" t="s">
        <v>101</v>
      </c>
      <c r="F16" s="25" t="s">
        <v>33</v>
      </c>
      <c r="G16" s="25" t="s">
        <v>46</v>
      </c>
      <c r="H16" s="29">
        <v>1</v>
      </c>
    </row>
    <row r="17" spans="1:8" ht="15.75">
      <c r="A17" s="27"/>
      <c r="B17" s="28">
        <v>14</v>
      </c>
      <c r="C17" s="35" t="s">
        <v>102</v>
      </c>
      <c r="D17" s="31" t="s">
        <v>26</v>
      </c>
      <c r="E17" s="34" t="s">
        <v>103</v>
      </c>
      <c r="F17" s="25" t="s">
        <v>33</v>
      </c>
      <c r="G17" s="25" t="s">
        <v>46</v>
      </c>
      <c r="H17" s="29">
        <v>4</v>
      </c>
    </row>
    <row r="18" spans="1:8" ht="15.75">
      <c r="A18" s="27"/>
      <c r="B18" s="28">
        <v>17</v>
      </c>
      <c r="C18" s="35" t="s">
        <v>104</v>
      </c>
      <c r="D18" s="31" t="s">
        <v>105</v>
      </c>
      <c r="E18" s="34" t="s">
        <v>106</v>
      </c>
      <c r="F18" s="25" t="s">
        <v>33</v>
      </c>
      <c r="G18" s="25" t="s">
        <v>46</v>
      </c>
      <c r="H18" s="29">
        <v>7</v>
      </c>
    </row>
    <row r="19" spans="1:8" ht="15.75">
      <c r="A19" s="27"/>
      <c r="B19" s="28">
        <v>20</v>
      </c>
      <c r="C19" s="35" t="s">
        <v>32</v>
      </c>
      <c r="D19" s="31" t="s">
        <v>70</v>
      </c>
      <c r="E19" s="34" t="s">
        <v>107</v>
      </c>
      <c r="F19" s="25" t="s">
        <v>33</v>
      </c>
      <c r="G19" s="25" t="s">
        <v>46</v>
      </c>
      <c r="H19" s="29">
        <v>10</v>
      </c>
    </row>
    <row r="20" spans="1:8" ht="15.75">
      <c r="A20" s="27"/>
      <c r="B20" s="28">
        <v>23</v>
      </c>
      <c r="C20" s="142" t="s">
        <v>108</v>
      </c>
      <c r="D20" s="36" t="s">
        <v>56</v>
      </c>
      <c r="E20" s="37" t="s">
        <v>109</v>
      </c>
      <c r="F20" s="25" t="s">
        <v>33</v>
      </c>
      <c r="G20" s="25" t="s">
        <v>46</v>
      </c>
      <c r="H20" s="29">
        <v>13</v>
      </c>
    </row>
    <row r="21" spans="1:8" ht="15.75">
      <c r="A21" s="27"/>
      <c r="B21" s="28">
        <v>26</v>
      </c>
      <c r="C21" s="35" t="s">
        <v>110</v>
      </c>
      <c r="D21" s="31" t="s">
        <v>62</v>
      </c>
      <c r="E21" s="34" t="s">
        <v>111</v>
      </c>
      <c r="F21" s="25" t="s">
        <v>33</v>
      </c>
      <c r="G21" s="25" t="s">
        <v>46</v>
      </c>
      <c r="H21" s="29">
        <v>16</v>
      </c>
    </row>
    <row r="22" spans="1:8" ht="15.75">
      <c r="A22" s="27"/>
      <c r="B22" s="28">
        <v>29</v>
      </c>
      <c r="C22" s="35" t="s">
        <v>112</v>
      </c>
      <c r="D22" s="31" t="s">
        <v>113</v>
      </c>
      <c r="E22" s="34" t="s">
        <v>114</v>
      </c>
      <c r="F22" s="25" t="s">
        <v>33</v>
      </c>
      <c r="G22" s="25" t="s">
        <v>46</v>
      </c>
      <c r="H22" s="29">
        <v>19</v>
      </c>
    </row>
    <row r="23" spans="1:8" ht="15.75">
      <c r="A23" s="27"/>
      <c r="B23" s="28">
        <v>32</v>
      </c>
      <c r="C23" s="35" t="s">
        <v>115</v>
      </c>
      <c r="D23" s="143" t="s">
        <v>12</v>
      </c>
      <c r="E23" s="34" t="s">
        <v>116</v>
      </c>
      <c r="F23" s="25" t="s">
        <v>33</v>
      </c>
      <c r="G23" s="25" t="s">
        <v>46</v>
      </c>
      <c r="H23" s="29">
        <v>22</v>
      </c>
    </row>
    <row r="24" spans="1:8" ht="15.75">
      <c r="A24" s="38"/>
      <c r="B24" s="28">
        <v>35</v>
      </c>
      <c r="C24" s="35" t="s">
        <v>67</v>
      </c>
      <c r="D24" s="31" t="s">
        <v>117</v>
      </c>
      <c r="E24" s="34" t="s">
        <v>118</v>
      </c>
      <c r="F24" s="25" t="s">
        <v>33</v>
      </c>
      <c r="G24" s="25" t="s">
        <v>46</v>
      </c>
      <c r="H24" s="29">
        <v>25</v>
      </c>
    </row>
    <row r="25" spans="1:8" ht="15.75">
      <c r="A25" s="27"/>
      <c r="B25" s="28">
        <v>38</v>
      </c>
      <c r="C25" s="35" t="s">
        <v>119</v>
      </c>
      <c r="D25" s="31" t="s">
        <v>60</v>
      </c>
      <c r="E25" s="34" t="s">
        <v>120</v>
      </c>
      <c r="F25" s="25" t="s">
        <v>33</v>
      </c>
      <c r="G25" s="25" t="s">
        <v>46</v>
      </c>
      <c r="H25" s="29">
        <v>28</v>
      </c>
    </row>
    <row r="26" spans="1:8" ht="15.75">
      <c r="A26" s="27"/>
      <c r="B26" s="28">
        <v>41</v>
      </c>
      <c r="C26" s="35" t="s">
        <v>58</v>
      </c>
      <c r="D26" s="143" t="s">
        <v>121</v>
      </c>
      <c r="E26" s="34" t="s">
        <v>122</v>
      </c>
      <c r="F26" s="25" t="s">
        <v>33</v>
      </c>
      <c r="G26" s="25" t="s">
        <v>46</v>
      </c>
      <c r="H26" s="29">
        <v>31</v>
      </c>
    </row>
    <row r="27" spans="1:8" ht="15.75">
      <c r="A27" s="27"/>
      <c r="B27" s="28">
        <v>44</v>
      </c>
      <c r="C27" s="35" t="s">
        <v>21</v>
      </c>
      <c r="D27" s="31" t="s">
        <v>123</v>
      </c>
      <c r="E27" s="34" t="s">
        <v>124</v>
      </c>
      <c r="F27" s="25" t="s">
        <v>33</v>
      </c>
      <c r="G27" s="25" t="s">
        <v>46</v>
      </c>
      <c r="H27" s="29">
        <v>34</v>
      </c>
    </row>
    <row r="28" spans="1:8" ht="15.75">
      <c r="A28" s="27"/>
      <c r="B28" s="28">
        <v>47</v>
      </c>
      <c r="C28" s="35" t="s">
        <v>21</v>
      </c>
      <c r="D28" s="31" t="s">
        <v>24</v>
      </c>
      <c r="E28" s="34" t="s">
        <v>125</v>
      </c>
      <c r="F28" s="25" t="s">
        <v>33</v>
      </c>
      <c r="G28" s="25" t="s">
        <v>46</v>
      </c>
      <c r="H28" s="29">
        <v>37</v>
      </c>
    </row>
    <row r="29" spans="1:8" ht="15.75">
      <c r="A29" s="27"/>
      <c r="B29" s="28">
        <v>49</v>
      </c>
      <c r="C29" s="33" t="s">
        <v>20</v>
      </c>
      <c r="D29" s="143" t="s">
        <v>51</v>
      </c>
      <c r="E29" s="34" t="s">
        <v>126</v>
      </c>
      <c r="F29" s="25" t="s">
        <v>33</v>
      </c>
      <c r="G29" s="25" t="s">
        <v>46</v>
      </c>
      <c r="H29" s="29">
        <v>40</v>
      </c>
    </row>
    <row r="30" spans="1:8" ht="15.75">
      <c r="A30" s="27"/>
      <c r="B30" s="28">
        <v>12</v>
      </c>
      <c r="C30" s="33" t="s">
        <v>127</v>
      </c>
      <c r="D30" s="31" t="s">
        <v>9</v>
      </c>
      <c r="E30" s="34" t="s">
        <v>128</v>
      </c>
      <c r="F30" s="25" t="s">
        <v>34</v>
      </c>
      <c r="G30" s="25" t="s">
        <v>46</v>
      </c>
      <c r="H30" s="29">
        <v>2</v>
      </c>
    </row>
    <row r="31" spans="1:8" ht="15.75">
      <c r="A31" s="27"/>
      <c r="B31" s="28">
        <v>15</v>
      </c>
      <c r="C31" s="33" t="s">
        <v>129</v>
      </c>
      <c r="D31" s="143" t="s">
        <v>25</v>
      </c>
      <c r="E31" s="34" t="s">
        <v>130</v>
      </c>
      <c r="F31" s="25" t="s">
        <v>34</v>
      </c>
      <c r="G31" s="25" t="s">
        <v>46</v>
      </c>
      <c r="H31" s="29">
        <v>5</v>
      </c>
    </row>
    <row r="32" spans="1:8" ht="15.75">
      <c r="A32" s="27"/>
      <c r="B32" s="28">
        <v>18</v>
      </c>
      <c r="C32" s="33" t="s">
        <v>20</v>
      </c>
      <c r="D32" s="31" t="s">
        <v>113</v>
      </c>
      <c r="E32" s="34" t="s">
        <v>131</v>
      </c>
      <c r="F32" s="25" t="s">
        <v>34</v>
      </c>
      <c r="G32" s="25" t="s">
        <v>46</v>
      </c>
      <c r="H32" s="29">
        <v>8</v>
      </c>
    </row>
    <row r="33" spans="1:8" ht="15.75">
      <c r="A33" s="27"/>
      <c r="B33" s="28">
        <v>21</v>
      </c>
      <c r="C33" s="33" t="s">
        <v>132</v>
      </c>
      <c r="D33" s="31" t="s">
        <v>133</v>
      </c>
      <c r="E33" s="34" t="s">
        <v>54</v>
      </c>
      <c r="F33" s="25" t="s">
        <v>34</v>
      </c>
      <c r="G33" s="25" t="s">
        <v>46</v>
      </c>
      <c r="H33" s="29">
        <v>11</v>
      </c>
    </row>
    <row r="34" spans="1:8" ht="15.75">
      <c r="A34" s="27"/>
      <c r="B34" s="28">
        <v>24</v>
      </c>
      <c r="C34" s="33" t="s">
        <v>21</v>
      </c>
      <c r="D34" s="31" t="s">
        <v>134</v>
      </c>
      <c r="E34" s="34" t="s">
        <v>109</v>
      </c>
      <c r="F34" s="25" t="s">
        <v>34</v>
      </c>
      <c r="G34" s="25" t="s">
        <v>46</v>
      </c>
      <c r="H34" s="29">
        <v>14</v>
      </c>
    </row>
    <row r="35" spans="1:8" ht="15.75">
      <c r="A35" s="27"/>
      <c r="B35" s="28">
        <v>27</v>
      </c>
      <c r="C35" s="33" t="s">
        <v>135</v>
      </c>
      <c r="D35" s="31" t="s">
        <v>66</v>
      </c>
      <c r="E35" s="34" t="s">
        <v>136</v>
      </c>
      <c r="F35" s="25" t="s">
        <v>34</v>
      </c>
      <c r="G35" s="25" t="s">
        <v>46</v>
      </c>
      <c r="H35" s="29">
        <v>17</v>
      </c>
    </row>
    <row r="36" spans="1:8" ht="15.75">
      <c r="A36" s="27"/>
      <c r="B36" s="28">
        <v>30</v>
      </c>
      <c r="C36" s="33" t="s">
        <v>57</v>
      </c>
      <c r="D36" s="31" t="s">
        <v>137</v>
      </c>
      <c r="E36" s="34" t="s">
        <v>138</v>
      </c>
      <c r="F36" s="25" t="s">
        <v>34</v>
      </c>
      <c r="G36" s="25" t="s">
        <v>46</v>
      </c>
      <c r="H36" s="29">
        <v>20</v>
      </c>
    </row>
    <row r="37" spans="1:8" ht="15.75">
      <c r="A37" s="27"/>
      <c r="B37" s="28">
        <v>33</v>
      </c>
      <c r="C37" s="33" t="s">
        <v>19</v>
      </c>
      <c r="D37" s="31" t="s">
        <v>23</v>
      </c>
      <c r="E37" s="34" t="s">
        <v>139</v>
      </c>
      <c r="F37" s="25" t="s">
        <v>34</v>
      </c>
      <c r="G37" s="25" t="s">
        <v>46</v>
      </c>
      <c r="H37" s="29">
        <v>23</v>
      </c>
    </row>
    <row r="38" spans="1:8" ht="15.75">
      <c r="A38" s="27"/>
      <c r="B38" s="28">
        <v>36</v>
      </c>
      <c r="C38" s="33" t="s">
        <v>67</v>
      </c>
      <c r="D38" s="117" t="s">
        <v>61</v>
      </c>
      <c r="E38" s="34" t="s">
        <v>140</v>
      </c>
      <c r="F38" s="25" t="s">
        <v>34</v>
      </c>
      <c r="G38" s="25" t="s">
        <v>46</v>
      </c>
      <c r="H38" s="29">
        <v>26</v>
      </c>
    </row>
    <row r="39" spans="1:8" ht="15.75">
      <c r="A39" s="27"/>
      <c r="B39" s="28">
        <v>39</v>
      </c>
      <c r="C39" s="33" t="s">
        <v>141</v>
      </c>
      <c r="D39" s="31" t="s">
        <v>142</v>
      </c>
      <c r="E39" s="34" t="s">
        <v>143</v>
      </c>
      <c r="F39" s="25" t="s">
        <v>34</v>
      </c>
      <c r="G39" s="25" t="s">
        <v>46</v>
      </c>
      <c r="H39" s="29">
        <v>29</v>
      </c>
    </row>
    <row r="40" spans="1:8" ht="15.75">
      <c r="A40" s="27"/>
      <c r="B40" s="28">
        <v>42</v>
      </c>
      <c r="C40" s="33" t="s">
        <v>129</v>
      </c>
      <c r="D40" s="31" t="s">
        <v>1</v>
      </c>
      <c r="E40" s="34" t="s">
        <v>144</v>
      </c>
      <c r="F40" s="25" t="s">
        <v>34</v>
      </c>
      <c r="G40" s="25" t="s">
        <v>46</v>
      </c>
      <c r="H40" s="29">
        <v>32</v>
      </c>
    </row>
    <row r="41" spans="1:8" ht="15.75">
      <c r="A41" s="27"/>
      <c r="B41" s="28">
        <v>45</v>
      </c>
      <c r="C41" s="33" t="s">
        <v>145</v>
      </c>
      <c r="D41" s="31" t="s">
        <v>24</v>
      </c>
      <c r="E41" s="34" t="s">
        <v>146</v>
      </c>
      <c r="F41" s="25" t="s">
        <v>34</v>
      </c>
      <c r="G41" s="25" t="s">
        <v>46</v>
      </c>
      <c r="H41" s="29">
        <v>35</v>
      </c>
    </row>
    <row r="42" spans="1:8" ht="15.75">
      <c r="A42" s="27"/>
      <c r="B42" s="28">
        <v>13</v>
      </c>
      <c r="C42" s="33" t="s">
        <v>147</v>
      </c>
      <c r="D42" s="117" t="s">
        <v>14</v>
      </c>
      <c r="E42" s="34" t="s">
        <v>148</v>
      </c>
      <c r="F42" s="25" t="s">
        <v>64</v>
      </c>
      <c r="G42" s="25" t="s">
        <v>46</v>
      </c>
      <c r="H42" s="29">
        <v>3</v>
      </c>
    </row>
    <row r="43" spans="1:8" ht="15.75">
      <c r="A43" s="27"/>
      <c r="B43" s="28">
        <v>16</v>
      </c>
      <c r="C43" s="33" t="s">
        <v>149</v>
      </c>
      <c r="D43" s="31" t="s">
        <v>14</v>
      </c>
      <c r="E43" s="34" t="s">
        <v>150</v>
      </c>
      <c r="F43" s="25" t="s">
        <v>64</v>
      </c>
      <c r="G43" s="25" t="s">
        <v>46</v>
      </c>
      <c r="H43" s="29">
        <v>6</v>
      </c>
    </row>
    <row r="44" spans="1:8" ht="15.75">
      <c r="A44" s="27"/>
      <c r="B44" s="28">
        <v>19</v>
      </c>
      <c r="C44" s="122" t="s">
        <v>151</v>
      </c>
      <c r="D44" s="36" t="s">
        <v>152</v>
      </c>
      <c r="E44" s="37" t="s">
        <v>153</v>
      </c>
      <c r="F44" s="25" t="s">
        <v>64</v>
      </c>
      <c r="G44" s="25" t="s">
        <v>46</v>
      </c>
      <c r="H44" s="29">
        <v>9</v>
      </c>
    </row>
    <row r="45" spans="1:8" ht="15.75">
      <c r="A45" s="27"/>
      <c r="B45" s="28">
        <v>22</v>
      </c>
      <c r="C45" s="33" t="s">
        <v>154</v>
      </c>
      <c r="D45" s="31" t="s">
        <v>9</v>
      </c>
      <c r="E45" s="34" t="s">
        <v>155</v>
      </c>
      <c r="F45" s="25" t="s">
        <v>64</v>
      </c>
      <c r="G45" s="25" t="s">
        <v>46</v>
      </c>
      <c r="H45" s="29">
        <v>12</v>
      </c>
    </row>
    <row r="46" spans="1:8" ht="15.75">
      <c r="A46" s="27"/>
      <c r="B46" s="28">
        <v>25</v>
      </c>
      <c r="C46" s="33" t="s">
        <v>19</v>
      </c>
      <c r="D46" s="31" t="s">
        <v>156</v>
      </c>
      <c r="E46" s="34" t="s">
        <v>157</v>
      </c>
      <c r="F46" s="25" t="s">
        <v>64</v>
      </c>
      <c r="G46" s="25" t="s">
        <v>46</v>
      </c>
      <c r="H46" s="29">
        <v>15</v>
      </c>
    </row>
    <row r="47" spans="1:8" ht="15.75">
      <c r="A47" s="27"/>
      <c r="B47" s="28">
        <v>28</v>
      </c>
      <c r="C47" s="33" t="s">
        <v>135</v>
      </c>
      <c r="D47" s="31" t="s">
        <v>55</v>
      </c>
      <c r="E47" s="34" t="s">
        <v>109</v>
      </c>
      <c r="F47" s="25" t="s">
        <v>64</v>
      </c>
      <c r="G47" s="25" t="s">
        <v>46</v>
      </c>
      <c r="H47" s="29">
        <v>18</v>
      </c>
    </row>
    <row r="48" spans="1:8" ht="15.75">
      <c r="A48" s="27"/>
      <c r="B48" s="28">
        <v>31</v>
      </c>
      <c r="C48" s="33" t="s">
        <v>158</v>
      </c>
      <c r="D48" s="117" t="s">
        <v>26</v>
      </c>
      <c r="E48" s="34" t="s">
        <v>116</v>
      </c>
      <c r="F48" s="25" t="s">
        <v>64</v>
      </c>
      <c r="G48" s="25" t="s">
        <v>46</v>
      </c>
      <c r="H48" s="29">
        <v>21</v>
      </c>
    </row>
    <row r="49" spans="1:8" ht="15.75">
      <c r="A49" s="27"/>
      <c r="B49" s="28">
        <v>34</v>
      </c>
      <c r="C49" s="33" t="s">
        <v>159</v>
      </c>
      <c r="D49" s="31" t="s">
        <v>17</v>
      </c>
      <c r="E49" s="34" t="s">
        <v>160</v>
      </c>
      <c r="F49" s="25" t="s">
        <v>64</v>
      </c>
      <c r="G49" s="25" t="s">
        <v>46</v>
      </c>
      <c r="H49" s="29">
        <v>24</v>
      </c>
    </row>
    <row r="50" spans="1:8" ht="15.75">
      <c r="A50" s="27"/>
      <c r="B50" s="28">
        <v>37</v>
      </c>
      <c r="C50" s="58" t="s">
        <v>32</v>
      </c>
      <c r="D50" s="116" t="s">
        <v>28</v>
      </c>
      <c r="E50" s="37" t="s">
        <v>68</v>
      </c>
      <c r="F50" s="25" t="s">
        <v>64</v>
      </c>
      <c r="G50" s="25" t="s">
        <v>46</v>
      </c>
      <c r="H50" s="29">
        <v>27</v>
      </c>
    </row>
    <row r="51" spans="1:8" ht="15.75">
      <c r="A51" s="27"/>
      <c r="B51" s="28">
        <v>40</v>
      </c>
      <c r="C51" s="33" t="s">
        <v>161</v>
      </c>
      <c r="D51" s="31" t="s">
        <v>15</v>
      </c>
      <c r="E51" s="34" t="s">
        <v>96</v>
      </c>
      <c r="F51" s="25" t="s">
        <v>64</v>
      </c>
      <c r="G51" s="25" t="s">
        <v>46</v>
      </c>
      <c r="H51" s="29">
        <v>30</v>
      </c>
    </row>
    <row r="52" spans="1:8" ht="15.75">
      <c r="A52" s="27"/>
      <c r="B52" s="28">
        <v>43</v>
      </c>
      <c r="C52" s="30" t="s">
        <v>20</v>
      </c>
      <c r="D52" s="31" t="s">
        <v>162</v>
      </c>
      <c r="E52" s="34" t="s">
        <v>163</v>
      </c>
      <c r="F52" s="25" t="s">
        <v>64</v>
      </c>
      <c r="G52" s="25" t="s">
        <v>46</v>
      </c>
      <c r="H52" s="29">
        <v>33</v>
      </c>
    </row>
    <row r="53" spans="1:8" ht="15.75">
      <c r="A53" s="27"/>
      <c r="B53" s="28">
        <v>46</v>
      </c>
      <c r="C53" s="33" t="s">
        <v>20</v>
      </c>
      <c r="D53" s="31" t="s">
        <v>164</v>
      </c>
      <c r="E53" s="34" t="s">
        <v>165</v>
      </c>
      <c r="F53" s="25" t="s">
        <v>64</v>
      </c>
      <c r="G53" s="25" t="s">
        <v>46</v>
      </c>
      <c r="H53" s="29">
        <v>36</v>
      </c>
    </row>
    <row r="54" spans="1:8" ht="15.75">
      <c r="A54" s="27"/>
      <c r="B54" s="28">
        <v>48</v>
      </c>
      <c r="C54" s="125" t="s">
        <v>166</v>
      </c>
      <c r="D54" s="31" t="s">
        <v>167</v>
      </c>
      <c r="E54" s="34" t="s">
        <v>168</v>
      </c>
      <c r="F54" s="25" t="s">
        <v>64</v>
      </c>
      <c r="G54" s="25" t="s">
        <v>46</v>
      </c>
      <c r="H54" s="29">
        <v>39</v>
      </c>
    </row>
    <row r="55" spans="1:8" ht="15.75">
      <c r="A55" s="27"/>
      <c r="B55" s="28">
        <v>50</v>
      </c>
      <c r="C55" s="33" t="s">
        <v>59</v>
      </c>
      <c r="D55" s="31" t="s">
        <v>167</v>
      </c>
      <c r="E55" s="34" t="s">
        <v>169</v>
      </c>
      <c r="F55" s="25" t="s">
        <v>64</v>
      </c>
      <c r="G55" s="25" t="s">
        <v>46</v>
      </c>
      <c r="H55" s="29">
        <v>42</v>
      </c>
    </row>
    <row r="56" spans="1:8" ht="15.75">
      <c r="A56" s="27"/>
      <c r="B56" s="28">
        <v>51</v>
      </c>
      <c r="C56" s="122" t="s">
        <v>170</v>
      </c>
      <c r="D56" s="116" t="s">
        <v>171</v>
      </c>
      <c r="E56" s="37" t="s">
        <v>172</v>
      </c>
      <c r="F56" s="25" t="s">
        <v>64</v>
      </c>
      <c r="G56" s="25" t="s">
        <v>46</v>
      </c>
      <c r="H56" s="29">
        <v>45</v>
      </c>
    </row>
    <row r="57" spans="1:8" ht="15.75">
      <c r="A57" s="27"/>
      <c r="B57" s="28">
        <v>52</v>
      </c>
      <c r="C57" s="33" t="s">
        <v>173</v>
      </c>
      <c r="D57" s="31" t="s">
        <v>0</v>
      </c>
      <c r="E57" s="34" t="s">
        <v>143</v>
      </c>
      <c r="F57" s="25" t="s">
        <v>64</v>
      </c>
      <c r="G57" s="25" t="s">
        <v>46</v>
      </c>
      <c r="H57" s="29">
        <v>48</v>
      </c>
    </row>
    <row r="58" spans="1:8" ht="15.75">
      <c r="A58" s="27"/>
      <c r="B58" s="28">
        <v>53</v>
      </c>
      <c r="C58" s="33" t="s">
        <v>173</v>
      </c>
      <c r="D58" s="31" t="s">
        <v>0</v>
      </c>
      <c r="E58" s="34" t="s">
        <v>174</v>
      </c>
      <c r="F58" s="25" t="s">
        <v>64</v>
      </c>
      <c r="G58" s="25" t="s">
        <v>46</v>
      </c>
      <c r="H58" s="29">
        <v>51</v>
      </c>
    </row>
    <row r="59" spans="1:8" ht="15.75">
      <c r="A59" s="27"/>
      <c r="B59" s="28">
        <v>54</v>
      </c>
      <c r="C59" s="33" t="s">
        <v>21</v>
      </c>
      <c r="D59" s="31" t="s">
        <v>60</v>
      </c>
      <c r="E59" s="34" t="s">
        <v>175</v>
      </c>
      <c r="F59" s="25" t="s">
        <v>64</v>
      </c>
      <c r="G59" s="25" t="s">
        <v>46</v>
      </c>
      <c r="H59" s="29">
        <v>54</v>
      </c>
    </row>
    <row r="60" spans="1:8" ht="15.75">
      <c r="A60" s="27"/>
      <c r="B60" s="28">
        <v>55</v>
      </c>
      <c r="C60" s="33" t="s">
        <v>176</v>
      </c>
      <c r="D60" s="31" t="s">
        <v>60</v>
      </c>
      <c r="E60" s="34" t="s">
        <v>177</v>
      </c>
      <c r="F60" s="25" t="s">
        <v>64</v>
      </c>
      <c r="G60" s="25" t="s">
        <v>46</v>
      </c>
      <c r="H60" s="29">
        <v>57</v>
      </c>
    </row>
    <row r="61" spans="1:8" ht="15.75">
      <c r="A61" s="27"/>
      <c r="B61" s="28">
        <v>56</v>
      </c>
      <c r="C61" s="33" t="s">
        <v>58</v>
      </c>
      <c r="D61" s="31" t="s">
        <v>23</v>
      </c>
      <c r="E61" s="34" t="s">
        <v>178</v>
      </c>
      <c r="F61" s="25" t="s">
        <v>64</v>
      </c>
      <c r="G61" s="25" t="s">
        <v>46</v>
      </c>
      <c r="H61" s="29">
        <v>60</v>
      </c>
    </row>
    <row r="62" spans="1:8" ht="15.75">
      <c r="A62" s="27"/>
      <c r="B62" s="28">
        <v>57</v>
      </c>
      <c r="C62" s="33" t="s">
        <v>21</v>
      </c>
      <c r="D62" s="31" t="s">
        <v>23</v>
      </c>
      <c r="E62" s="34" t="s">
        <v>179</v>
      </c>
      <c r="F62" s="25" t="s">
        <v>64</v>
      </c>
      <c r="G62" s="25" t="s">
        <v>46</v>
      </c>
      <c r="H62" s="29">
        <v>63</v>
      </c>
    </row>
    <row r="63" spans="1:8" ht="15.75">
      <c r="A63" s="27"/>
      <c r="B63" s="28">
        <v>58</v>
      </c>
      <c r="C63" s="33" t="s">
        <v>180</v>
      </c>
      <c r="D63" s="31" t="s">
        <v>181</v>
      </c>
      <c r="E63" s="34" t="s">
        <v>182</v>
      </c>
      <c r="F63" s="25" t="s">
        <v>64</v>
      </c>
      <c r="G63" s="25" t="s">
        <v>46</v>
      </c>
      <c r="H63" s="29">
        <v>66</v>
      </c>
    </row>
    <row r="64" spans="1:8" ht="15.75">
      <c r="A64" s="27"/>
      <c r="B64" s="28">
        <v>59</v>
      </c>
      <c r="C64" s="33" t="s">
        <v>183</v>
      </c>
      <c r="D64" s="31" t="s">
        <v>1</v>
      </c>
      <c r="E64" s="34" t="s">
        <v>184</v>
      </c>
      <c r="F64" s="25" t="s">
        <v>64</v>
      </c>
      <c r="G64" s="25" t="s">
        <v>46</v>
      </c>
      <c r="H64" s="29">
        <v>69</v>
      </c>
    </row>
    <row r="65" spans="1:8" ht="15.75">
      <c r="A65" s="27"/>
      <c r="B65" s="28">
        <v>60</v>
      </c>
      <c r="C65" s="33" t="s">
        <v>185</v>
      </c>
      <c r="D65" s="31" t="s">
        <v>1</v>
      </c>
      <c r="E65" s="34" t="s">
        <v>80</v>
      </c>
      <c r="F65" s="25" t="s">
        <v>64</v>
      </c>
      <c r="G65" s="25" t="s">
        <v>46</v>
      </c>
      <c r="H65" s="29">
        <v>72</v>
      </c>
    </row>
    <row r="66" spans="1:8" ht="15.75">
      <c r="A66" s="27"/>
      <c r="B66" s="28">
        <v>61</v>
      </c>
      <c r="C66" s="33" t="s">
        <v>19</v>
      </c>
      <c r="D66" s="31" t="s">
        <v>186</v>
      </c>
      <c r="E66" s="34" t="s">
        <v>187</v>
      </c>
      <c r="F66" s="25" t="s">
        <v>64</v>
      </c>
      <c r="G66" s="25" t="s">
        <v>46</v>
      </c>
      <c r="H66" s="29">
        <v>75</v>
      </c>
    </row>
    <row r="67" spans="1:8" ht="15.75">
      <c r="A67" s="27"/>
      <c r="B67" s="28"/>
      <c r="C67" s="33"/>
      <c r="D67" s="31"/>
      <c r="E67" s="34"/>
      <c r="H67" s="29"/>
    </row>
    <row r="68" spans="1:8" ht="15.75">
      <c r="A68" s="27"/>
      <c r="B68" s="28"/>
      <c r="C68" s="33"/>
      <c r="D68" s="31"/>
      <c r="E68" s="34"/>
      <c r="H68" s="29"/>
    </row>
    <row r="69" spans="1:8" ht="15.75">
      <c r="A69" s="27"/>
      <c r="B69" s="28"/>
      <c r="C69" s="33"/>
      <c r="D69" s="31"/>
      <c r="E69" s="34"/>
      <c r="H69" s="29"/>
    </row>
    <row r="70" spans="1:8" ht="15.75">
      <c r="A70" s="27"/>
      <c r="B70" s="28"/>
      <c r="E70" s="25"/>
      <c r="H70" s="29"/>
    </row>
    <row r="71" spans="1:8" ht="15.75">
      <c r="A71" s="27"/>
      <c r="B71" s="28"/>
      <c r="E71" s="25"/>
      <c r="H71" s="29"/>
    </row>
    <row r="72" spans="1:8" ht="18.75">
      <c r="A72" s="27"/>
      <c r="B72" s="28">
        <v>62</v>
      </c>
      <c r="C72" s="126" t="s">
        <v>21</v>
      </c>
      <c r="D72" s="127" t="s">
        <v>74</v>
      </c>
      <c r="E72" s="128" t="s">
        <v>98</v>
      </c>
      <c r="F72" s="129" t="s">
        <v>52</v>
      </c>
      <c r="H72" s="29"/>
    </row>
    <row r="73" spans="1:8" ht="18.75">
      <c r="A73" s="27"/>
      <c r="B73" s="28">
        <v>63</v>
      </c>
      <c r="C73" s="126" t="s">
        <v>21</v>
      </c>
      <c r="D73" s="127" t="s">
        <v>188</v>
      </c>
      <c r="E73" s="128" t="s">
        <v>189</v>
      </c>
      <c r="F73" s="140" t="s">
        <v>52</v>
      </c>
      <c r="H73" s="29"/>
    </row>
    <row r="74" spans="1:8" ht="18.75">
      <c r="A74" s="27"/>
      <c r="B74" s="28">
        <v>64</v>
      </c>
      <c r="C74" s="126" t="s">
        <v>190</v>
      </c>
      <c r="D74" s="127" t="s">
        <v>191</v>
      </c>
      <c r="E74" s="128" t="s">
        <v>192</v>
      </c>
      <c r="F74" s="129" t="s">
        <v>52</v>
      </c>
      <c r="H74" s="29"/>
    </row>
    <row r="75" spans="1:8" ht="18.75">
      <c r="A75" s="27"/>
      <c r="B75" s="28">
        <v>65</v>
      </c>
      <c r="C75" s="126" t="s">
        <v>193</v>
      </c>
      <c r="D75" s="127" t="s">
        <v>22</v>
      </c>
      <c r="E75" s="128" t="s">
        <v>194</v>
      </c>
      <c r="F75" s="140" t="s">
        <v>52</v>
      </c>
      <c r="H75" s="29"/>
    </row>
    <row r="76" spans="1:8" ht="18.75">
      <c r="A76" s="27"/>
      <c r="B76" s="28">
        <v>66</v>
      </c>
      <c r="C76" s="126" t="s">
        <v>31</v>
      </c>
      <c r="D76" s="127" t="s">
        <v>0</v>
      </c>
      <c r="E76" s="128" t="s">
        <v>195</v>
      </c>
      <c r="F76" s="129" t="s">
        <v>52</v>
      </c>
      <c r="H76" s="29"/>
    </row>
    <row r="77" spans="1:8" ht="18.75">
      <c r="A77" s="27"/>
      <c r="B77" s="28">
        <v>67</v>
      </c>
      <c r="C77" s="126" t="s">
        <v>29</v>
      </c>
      <c r="D77" s="127" t="s">
        <v>196</v>
      </c>
      <c r="E77" s="130" t="s">
        <v>197</v>
      </c>
      <c r="F77" s="141" t="s">
        <v>52</v>
      </c>
      <c r="H77" s="29"/>
    </row>
    <row r="78" spans="1:8" ht="18.75">
      <c r="A78" s="27"/>
      <c r="B78" s="28">
        <v>68</v>
      </c>
      <c r="C78" s="126" t="s">
        <v>119</v>
      </c>
      <c r="D78" s="127" t="s">
        <v>61</v>
      </c>
      <c r="E78" s="128" t="s">
        <v>63</v>
      </c>
      <c r="F78" s="129" t="s">
        <v>52</v>
      </c>
      <c r="H78" s="29"/>
    </row>
    <row r="79" spans="1:8" ht="18.75">
      <c r="A79" s="27">
        <v>6</v>
      </c>
      <c r="B79" s="28">
        <v>69</v>
      </c>
      <c r="C79" s="126" t="s">
        <v>145</v>
      </c>
      <c r="D79" s="127" t="s">
        <v>24</v>
      </c>
      <c r="E79" s="128" t="s">
        <v>198</v>
      </c>
      <c r="F79" s="141" t="s">
        <v>52</v>
      </c>
      <c r="H79" s="29"/>
    </row>
    <row r="80" spans="1:8" ht="18.75">
      <c r="A80" s="27"/>
      <c r="B80" s="28"/>
      <c r="C80" s="126"/>
      <c r="D80" s="127"/>
      <c r="E80" s="131"/>
      <c r="F80" s="139"/>
      <c r="H80" s="29"/>
    </row>
    <row r="81" spans="1:8" ht="18.75">
      <c r="A81" s="27"/>
      <c r="B81" s="28"/>
      <c r="C81" s="126"/>
      <c r="D81" s="127"/>
      <c r="E81" s="128"/>
      <c r="F81" s="134"/>
      <c r="H81" s="29"/>
    </row>
    <row r="82" spans="1:8" ht="18.75">
      <c r="A82" s="27"/>
      <c r="B82" s="28"/>
      <c r="C82" s="126"/>
      <c r="D82" s="127"/>
      <c r="E82" s="132"/>
      <c r="F82" s="139"/>
      <c r="H82" s="29"/>
    </row>
    <row r="83" spans="1:8" ht="18.75">
      <c r="A83" s="27"/>
      <c r="B83" s="28"/>
      <c r="C83" s="126"/>
      <c r="D83" s="127"/>
      <c r="E83" s="128"/>
      <c r="F83" s="134"/>
      <c r="H83" s="29"/>
    </row>
    <row r="84" spans="1:8" ht="18.75">
      <c r="A84" s="27"/>
      <c r="B84" s="28"/>
      <c r="C84" s="126"/>
      <c r="D84" s="127"/>
      <c r="E84" s="133"/>
      <c r="F84" s="139"/>
      <c r="H84" s="29"/>
    </row>
    <row r="85" spans="1:8" ht="18.75">
      <c r="A85" s="27"/>
      <c r="B85" s="28"/>
      <c r="C85" s="126"/>
      <c r="D85" s="127"/>
      <c r="E85" s="128"/>
      <c r="F85" s="134"/>
      <c r="H85" s="29"/>
    </row>
    <row r="86" spans="1:8" ht="18.75">
      <c r="A86" s="27"/>
      <c r="B86" s="28"/>
      <c r="C86" s="126"/>
      <c r="D86" s="127"/>
      <c r="E86" s="128"/>
      <c r="F86" s="134"/>
      <c r="H86" s="29"/>
    </row>
    <row r="87" spans="1:8" ht="18.75">
      <c r="A87" s="38"/>
      <c r="B87" s="28"/>
      <c r="C87" s="126"/>
      <c r="D87" s="127"/>
      <c r="E87" s="128"/>
      <c r="F87" s="134"/>
      <c r="H87" s="29"/>
    </row>
    <row r="88" spans="1:8" ht="18.75">
      <c r="A88" s="27"/>
      <c r="B88" s="28"/>
      <c r="C88" s="126"/>
      <c r="D88" s="127"/>
      <c r="E88" s="128"/>
      <c r="F88" s="134"/>
      <c r="H88" s="29"/>
    </row>
    <row r="89" spans="1:8" ht="18.75">
      <c r="A89" s="27"/>
      <c r="B89" s="28"/>
      <c r="C89" s="126"/>
      <c r="D89" s="127"/>
      <c r="E89" s="128"/>
      <c r="F89" s="134"/>
      <c r="H89" s="29"/>
    </row>
    <row r="90" spans="1:8" ht="18.75">
      <c r="A90" s="27"/>
      <c r="B90" s="28"/>
      <c r="C90" s="135"/>
      <c r="D90" s="136"/>
      <c r="E90" s="137"/>
      <c r="F90" s="138"/>
      <c r="H90" s="29"/>
    </row>
    <row r="91" spans="1:8" ht="15.75">
      <c r="A91" s="27"/>
      <c r="B91" s="28"/>
      <c r="C91" s="48"/>
      <c r="D91" s="43"/>
      <c r="E91" s="47"/>
      <c r="H91" s="29"/>
    </row>
    <row r="92" spans="1:8" ht="15.75">
      <c r="A92" s="38"/>
      <c r="B92" s="28"/>
      <c r="C92" s="42"/>
      <c r="D92" s="43"/>
      <c r="E92" s="44"/>
      <c r="H92" s="29"/>
    </row>
    <row r="93" spans="1:8" ht="15.75">
      <c r="A93" s="27"/>
      <c r="B93" s="28"/>
      <c r="C93" s="42"/>
      <c r="D93" s="43"/>
      <c r="E93" s="44"/>
      <c r="H93" s="29"/>
    </row>
    <row r="94" spans="1:8" ht="15.75">
      <c r="A94" s="27"/>
      <c r="B94" s="28"/>
      <c r="C94" s="46"/>
      <c r="D94" s="43"/>
      <c r="E94" s="47"/>
      <c r="H94" s="29"/>
    </row>
    <row r="95" spans="1:8" ht="15.75">
      <c r="A95" s="27"/>
      <c r="B95" s="28"/>
      <c r="C95" s="46"/>
      <c r="D95" s="43"/>
      <c r="E95" s="47"/>
      <c r="H95" s="29"/>
    </row>
    <row r="96" spans="1:8" ht="15.75">
      <c r="A96" s="27"/>
      <c r="B96" s="28"/>
      <c r="C96" s="46"/>
      <c r="D96" s="115"/>
      <c r="E96" s="47"/>
      <c r="H96" s="29"/>
    </row>
    <row r="97" spans="1:8" ht="15.75">
      <c r="A97" s="27"/>
      <c r="B97" s="28"/>
      <c r="C97" s="48"/>
      <c r="D97" s="43"/>
      <c r="E97" s="47"/>
      <c r="H97" s="29"/>
    </row>
    <row r="98" spans="1:8" ht="15.75">
      <c r="A98" s="27"/>
      <c r="B98" s="28"/>
      <c r="C98" s="56"/>
      <c r="D98" s="115"/>
      <c r="E98" s="47"/>
      <c r="H98" s="29"/>
    </row>
    <row r="99" spans="1:8" ht="15.75">
      <c r="A99" s="27"/>
      <c r="B99" s="28"/>
      <c r="C99" s="42"/>
      <c r="D99" s="43"/>
      <c r="E99" s="44"/>
      <c r="H99" s="29"/>
    </row>
    <row r="100" spans="1:8" ht="15.75">
      <c r="A100" s="27"/>
      <c r="B100" s="28"/>
      <c r="C100" s="56"/>
      <c r="D100" s="115"/>
      <c r="E100" s="47"/>
      <c r="H100" s="29"/>
    </row>
    <row r="101" spans="1:8" ht="15.75">
      <c r="A101" s="27"/>
      <c r="B101" s="28"/>
      <c r="C101" s="46"/>
      <c r="D101" s="43"/>
      <c r="E101" s="47"/>
      <c r="H101" s="29"/>
    </row>
    <row r="102" spans="1:8" ht="15.75">
      <c r="A102" s="27"/>
      <c r="B102" s="28"/>
      <c r="C102" s="46"/>
      <c r="D102" s="115"/>
      <c r="E102" s="47"/>
      <c r="H102" s="29"/>
    </row>
    <row r="103" spans="1:8" ht="15.75">
      <c r="A103" s="27"/>
      <c r="B103" s="28"/>
      <c r="C103" s="56"/>
      <c r="D103" s="115"/>
      <c r="E103" s="44"/>
      <c r="H103" s="29"/>
    </row>
    <row r="104" spans="1:8" ht="15.75">
      <c r="A104" s="27"/>
      <c r="B104" s="28"/>
      <c r="C104" s="46"/>
      <c r="D104" s="43"/>
      <c r="E104" s="44"/>
      <c r="H104" s="29"/>
    </row>
    <row r="105" spans="1:8" ht="15.75">
      <c r="A105" s="27"/>
      <c r="B105" s="28"/>
      <c r="C105" s="46"/>
      <c r="D105" s="115"/>
      <c r="E105" s="44"/>
      <c r="H105" s="29"/>
    </row>
    <row r="106" spans="1:8" ht="15.75">
      <c r="A106" s="27"/>
      <c r="B106" s="28"/>
      <c r="C106" s="52"/>
      <c r="D106" s="53"/>
      <c r="E106" s="54"/>
      <c r="H106" s="29"/>
    </row>
    <row r="107" spans="1:8" ht="15.75">
      <c r="A107" s="27"/>
      <c r="B107" s="28"/>
      <c r="C107" s="46"/>
      <c r="D107" s="115"/>
      <c r="E107" s="47"/>
      <c r="H107" s="29"/>
    </row>
    <row r="108" spans="1:8" ht="15.75">
      <c r="A108" s="27"/>
      <c r="B108" s="28"/>
      <c r="C108" s="42"/>
      <c r="D108" s="43"/>
      <c r="E108" s="47"/>
      <c r="F108" s="55"/>
      <c r="H108" s="29"/>
    </row>
    <row r="109" spans="1:8" ht="15.75">
      <c r="A109" s="27"/>
      <c r="B109" s="28"/>
      <c r="C109" s="46"/>
      <c r="D109" s="115"/>
      <c r="E109" s="47"/>
      <c r="H109" s="29"/>
    </row>
    <row r="110" spans="1:8" ht="15.75">
      <c r="A110" s="27"/>
      <c r="B110" s="28"/>
      <c r="E110" s="47"/>
      <c r="H110" s="29"/>
    </row>
    <row r="111" spans="1:8" ht="15.75">
      <c r="A111" s="27"/>
      <c r="B111" s="28"/>
      <c r="C111" s="46"/>
      <c r="D111" s="115"/>
      <c r="E111" s="47"/>
      <c r="H111" s="29"/>
    </row>
    <row r="112" spans="1:8" ht="15.75">
      <c r="A112" s="27"/>
      <c r="B112" s="28"/>
      <c r="C112" s="46"/>
      <c r="D112" s="115"/>
      <c r="E112" s="47"/>
      <c r="H112" s="29"/>
    </row>
    <row r="113" spans="1:8" ht="15.75">
      <c r="A113" s="27"/>
      <c r="B113" s="28"/>
      <c r="C113" s="46"/>
      <c r="D113" s="43"/>
      <c r="E113" s="47"/>
      <c r="F113" s="55"/>
      <c r="H113" s="29"/>
    </row>
    <row r="114" spans="1:8" ht="15.75">
      <c r="A114" s="27"/>
      <c r="B114" s="28"/>
      <c r="C114" s="46"/>
      <c r="D114" s="119"/>
      <c r="E114" s="47"/>
      <c r="H114" s="29"/>
    </row>
    <row r="115" spans="1:8" ht="15.75">
      <c r="A115" s="27"/>
      <c r="B115" s="28"/>
      <c r="C115" s="46"/>
      <c r="D115" s="43"/>
      <c r="E115" s="47"/>
      <c r="F115" s="55"/>
      <c r="H115" s="29"/>
    </row>
    <row r="116" spans="1:8" ht="15.75">
      <c r="A116" s="27"/>
      <c r="B116" s="28"/>
      <c r="C116" s="40"/>
      <c r="D116" s="120"/>
      <c r="E116" s="45"/>
      <c r="H116" s="29"/>
    </row>
    <row r="117" spans="1:8" ht="15.75">
      <c r="A117" s="27"/>
      <c r="B117" s="28"/>
      <c r="C117" s="118"/>
      <c r="D117" s="53"/>
      <c r="E117" s="54"/>
      <c r="F117" s="55"/>
      <c r="H117" s="29"/>
    </row>
    <row r="118" spans="1:8" ht="15.75">
      <c r="A118" s="27"/>
      <c r="B118" s="28"/>
      <c r="C118" s="50"/>
      <c r="D118" s="120"/>
      <c r="E118" s="45"/>
      <c r="H118" s="29"/>
    </row>
    <row r="119" spans="1:8" ht="15.75">
      <c r="A119" s="27"/>
      <c r="B119" s="28"/>
      <c r="C119" s="51"/>
      <c r="D119" s="41"/>
      <c r="E119" s="45"/>
      <c r="F119" s="55"/>
      <c r="H119" s="29"/>
    </row>
    <row r="120" spans="1:8" ht="15.75">
      <c r="A120" s="27"/>
      <c r="B120" s="28"/>
      <c r="C120" s="42"/>
      <c r="D120" s="119"/>
      <c r="E120" s="57"/>
      <c r="H120" s="29"/>
    </row>
    <row r="121" spans="1:8" ht="15.75">
      <c r="A121" s="27"/>
      <c r="B121" s="28"/>
      <c r="C121" s="122"/>
      <c r="D121" s="116"/>
      <c r="E121" s="71"/>
      <c r="F121" s="55"/>
      <c r="H121" s="29"/>
    </row>
    <row r="122" spans="1:10" ht="15.75">
      <c r="A122" s="27"/>
      <c r="B122" s="28"/>
      <c r="C122" s="33"/>
      <c r="D122" s="70"/>
      <c r="E122" s="32"/>
      <c r="H122" s="29"/>
      <c r="J122" s="25">
        <v>27</v>
      </c>
    </row>
    <row r="123" spans="1:10" ht="15.75">
      <c r="A123" s="27"/>
      <c r="B123" s="28"/>
      <c r="C123" s="33"/>
      <c r="D123" s="117"/>
      <c r="E123" s="32"/>
      <c r="F123" s="55"/>
      <c r="H123" s="29"/>
      <c r="J123" s="25">
        <v>27</v>
      </c>
    </row>
    <row r="124" spans="1:10" ht="15.75">
      <c r="A124" s="27"/>
      <c r="B124" s="28"/>
      <c r="C124" s="72"/>
      <c r="D124" s="70"/>
      <c r="E124" s="34"/>
      <c r="H124" s="29"/>
      <c r="J124" s="25">
        <v>27</v>
      </c>
    </row>
    <row r="125" spans="1:10" ht="15.75">
      <c r="A125" s="27"/>
      <c r="B125" s="28"/>
      <c r="C125" s="121"/>
      <c r="D125" s="117"/>
      <c r="E125" s="34"/>
      <c r="F125" s="55"/>
      <c r="H125" s="29"/>
      <c r="J125" s="25">
        <f>SUM(J122:J124)</f>
        <v>81</v>
      </c>
    </row>
    <row r="126" spans="1:8" ht="15.75">
      <c r="A126" s="27"/>
      <c r="B126" s="28"/>
      <c r="C126" s="35"/>
      <c r="D126" s="70"/>
      <c r="E126" s="34"/>
      <c r="H126" s="29"/>
    </row>
    <row r="127" ht="15.75">
      <c r="B127" s="28"/>
    </row>
    <row r="128" ht="15.75"/>
    <row r="129" ht="15.75"/>
    <row r="130" spans="1:8" ht="15.75">
      <c r="A130" s="27"/>
      <c r="B130" s="28"/>
      <c r="C130" s="40"/>
      <c r="D130" s="41"/>
      <c r="E130" s="59"/>
      <c r="H130" s="29"/>
    </row>
    <row r="131" spans="1:8" ht="15.75">
      <c r="A131" s="27"/>
      <c r="B131" s="28"/>
      <c r="C131" s="40"/>
      <c r="D131" s="41"/>
      <c r="E131" s="59"/>
      <c r="H131" s="29"/>
    </row>
    <row r="132" spans="1:8" ht="15.75">
      <c r="A132" s="27"/>
      <c r="B132" s="28"/>
      <c r="C132" s="42"/>
      <c r="D132" s="43"/>
      <c r="E132" s="60"/>
      <c r="H132" s="29"/>
    </row>
    <row r="133" spans="1:8" ht="15.75">
      <c r="A133" s="27"/>
      <c r="B133" s="28"/>
      <c r="C133" s="61"/>
      <c r="D133" s="41"/>
      <c r="E133" s="62"/>
      <c r="H133" s="29"/>
    </row>
    <row r="134" spans="1:8" ht="15.75">
      <c r="A134" s="27"/>
      <c r="B134" s="28"/>
      <c r="C134" s="40"/>
      <c r="D134" s="41"/>
      <c r="E134" s="59"/>
      <c r="H134" s="29"/>
    </row>
    <row r="135" spans="1:8" ht="15.75">
      <c r="A135" s="27"/>
      <c r="B135" s="28"/>
      <c r="C135" s="46"/>
      <c r="D135" s="43"/>
      <c r="E135" s="63"/>
      <c r="H135" s="29"/>
    </row>
    <row r="136" spans="1:8" ht="15.75">
      <c r="A136" s="27"/>
      <c r="B136" s="28"/>
      <c r="C136" s="50"/>
      <c r="D136" s="41"/>
      <c r="E136" s="62"/>
      <c r="H136" s="29"/>
    </row>
    <row r="137" spans="1:8" ht="15.75">
      <c r="A137" s="38"/>
      <c r="B137" s="28"/>
      <c r="C137" s="46"/>
      <c r="D137" s="43"/>
      <c r="E137" s="63"/>
      <c r="H137" s="29"/>
    </row>
    <row r="138" spans="1:8" ht="15.75">
      <c r="A138" s="27"/>
      <c r="B138" s="28"/>
      <c r="C138" s="46"/>
      <c r="D138" s="43"/>
      <c r="E138" s="63"/>
      <c r="H138" s="29"/>
    </row>
    <row r="139" spans="1:8" ht="15.75">
      <c r="A139" s="27"/>
      <c r="B139" s="28"/>
      <c r="C139" s="48"/>
      <c r="D139" s="43"/>
      <c r="E139" s="63"/>
      <c r="H139" s="29"/>
    </row>
    <row r="140" spans="1:11" ht="15.75">
      <c r="A140" s="27"/>
      <c r="B140" s="28"/>
      <c r="C140" s="48"/>
      <c r="D140" s="43"/>
      <c r="E140" s="63"/>
      <c r="H140" s="29"/>
      <c r="K140" s="25">
        <v>28</v>
      </c>
    </row>
    <row r="141" spans="1:11" ht="15.75">
      <c r="A141" s="27"/>
      <c r="B141" s="28"/>
      <c r="C141" s="46"/>
      <c r="D141" s="43"/>
      <c r="E141" s="63"/>
      <c r="H141" s="29"/>
      <c r="K141" s="25">
        <v>29</v>
      </c>
    </row>
    <row r="142" spans="1:11" ht="15.75">
      <c r="A142" s="38"/>
      <c r="B142" s="28"/>
      <c r="C142" s="52"/>
      <c r="D142" s="43"/>
      <c r="E142" s="63"/>
      <c r="H142" s="29"/>
      <c r="K142" s="25">
        <v>29</v>
      </c>
    </row>
    <row r="143" spans="1:11" ht="15.75">
      <c r="A143" s="27"/>
      <c r="B143" s="28"/>
      <c r="C143" s="42"/>
      <c r="D143" s="43"/>
      <c r="E143" s="63"/>
      <c r="H143" s="29"/>
      <c r="K143" s="25">
        <v>23</v>
      </c>
    </row>
    <row r="144" spans="1:8" ht="15.75">
      <c r="A144" s="27"/>
      <c r="B144" s="28"/>
      <c r="C144" s="46"/>
      <c r="D144" s="43"/>
      <c r="E144" s="63"/>
      <c r="H144" s="29"/>
    </row>
    <row r="145" spans="1:11" ht="15.75">
      <c r="A145" s="27"/>
      <c r="B145" s="28"/>
      <c r="C145" s="46"/>
      <c r="D145" s="43"/>
      <c r="E145" s="63"/>
      <c r="H145" s="29"/>
      <c r="K145" s="25">
        <f>SUM(K140:K144)</f>
        <v>109</v>
      </c>
    </row>
    <row r="146" spans="1:8" ht="15.75">
      <c r="A146" s="27"/>
      <c r="B146" s="28"/>
      <c r="C146" s="46"/>
      <c r="D146" s="43"/>
      <c r="E146" s="63"/>
      <c r="H146" s="29"/>
    </row>
    <row r="147" spans="1:8" ht="15.75">
      <c r="A147" s="27"/>
      <c r="B147" s="28"/>
      <c r="C147" s="52"/>
      <c r="D147" s="43"/>
      <c r="E147" s="63"/>
      <c r="H147" s="29"/>
    </row>
    <row r="148" spans="1:8" ht="15.75">
      <c r="A148" s="64"/>
      <c r="B148" s="28"/>
      <c r="C148" s="65"/>
      <c r="D148" s="39"/>
      <c r="E148" s="63"/>
      <c r="H148" s="29"/>
    </row>
    <row r="149" spans="1:8" ht="15.75">
      <c r="A149" s="27"/>
      <c r="B149" s="28"/>
      <c r="C149" s="52"/>
      <c r="D149" s="43"/>
      <c r="E149" s="63"/>
      <c r="H149" s="29"/>
    </row>
    <row r="150" spans="1:8" ht="15.75">
      <c r="A150" s="64"/>
      <c r="B150" s="28"/>
      <c r="C150" s="42"/>
      <c r="D150" s="43"/>
      <c r="E150" s="63"/>
      <c r="H150" s="29"/>
    </row>
    <row r="151" spans="1:8" ht="15.75">
      <c r="A151" s="27"/>
      <c r="B151" s="28"/>
      <c r="C151" s="49"/>
      <c r="D151" s="41"/>
      <c r="E151" s="62"/>
      <c r="H151" s="29"/>
    </row>
    <row r="152" spans="1:8" ht="15.75">
      <c r="A152" s="27"/>
      <c r="B152" s="28"/>
      <c r="C152" s="46"/>
      <c r="D152" s="43"/>
      <c r="E152" s="63"/>
      <c r="H152" s="29"/>
    </row>
    <row r="153" spans="1:8" ht="15.75">
      <c r="A153" s="27"/>
      <c r="B153" s="66"/>
      <c r="C153" s="67"/>
      <c r="D153" s="68"/>
      <c r="E153" s="69"/>
      <c r="H153" s="29"/>
    </row>
    <row r="154" spans="1:8" ht="15.75">
      <c r="A154" s="27"/>
      <c r="B154" s="66"/>
      <c r="C154" s="67"/>
      <c r="D154" s="68"/>
      <c r="E154" s="69"/>
      <c r="H154" s="29"/>
    </row>
    <row r="155" spans="1:8" ht="15.75">
      <c r="A155" s="27"/>
      <c r="B155" s="66"/>
      <c r="C155" s="67"/>
      <c r="D155" s="68"/>
      <c r="E155" s="69"/>
      <c r="H155" s="29"/>
    </row>
    <row r="156" spans="1:8" ht="15.75">
      <c r="A156" s="27"/>
      <c r="B156" s="66"/>
      <c r="C156" s="67"/>
      <c r="D156" s="68"/>
      <c r="E156" s="69"/>
      <c r="H156" s="29"/>
    </row>
    <row r="157" spans="1:8" ht="15.75">
      <c r="A157" s="27"/>
      <c r="B157" s="66"/>
      <c r="C157" s="73"/>
      <c r="D157" s="74"/>
      <c r="E157" s="75"/>
      <c r="H157" s="29"/>
    </row>
    <row r="158" spans="1:8" ht="15.75">
      <c r="A158" s="27"/>
      <c r="B158" s="66"/>
      <c r="C158" s="67"/>
      <c r="D158" s="76"/>
      <c r="E158" s="69"/>
      <c r="H158" s="29"/>
    </row>
    <row r="159" spans="1:8" ht="15.75">
      <c r="A159" s="27"/>
      <c r="B159" s="66"/>
      <c r="C159" s="67"/>
      <c r="D159" s="76"/>
      <c r="E159" s="69"/>
      <c r="H159" s="29"/>
    </row>
    <row r="160" spans="1:8" ht="15.75">
      <c r="A160" s="27"/>
      <c r="B160" s="66"/>
      <c r="C160" s="67"/>
      <c r="D160" s="76"/>
      <c r="E160" s="69"/>
      <c r="H160" s="29"/>
    </row>
    <row r="161" spans="1:8" ht="15.75">
      <c r="A161" s="27"/>
      <c r="B161" s="66"/>
      <c r="C161" s="67"/>
      <c r="D161" s="76"/>
      <c r="E161" s="69"/>
      <c r="H161" s="29"/>
    </row>
    <row r="162" spans="1:8" ht="15.75">
      <c r="A162" s="27"/>
      <c r="B162" s="66"/>
      <c r="C162" s="67"/>
      <c r="D162" s="76"/>
      <c r="E162" s="77"/>
      <c r="H162" s="29"/>
    </row>
    <row r="163" spans="1:8" ht="15.75">
      <c r="A163" s="27"/>
      <c r="B163" s="66"/>
      <c r="C163" s="67"/>
      <c r="D163" s="76"/>
      <c r="E163" s="69"/>
      <c r="H163" s="29"/>
    </row>
    <row r="164" spans="1:8" ht="15.75">
      <c r="A164" s="27"/>
      <c r="B164" s="66"/>
      <c r="C164" s="67"/>
      <c r="D164" s="76"/>
      <c r="E164" s="69"/>
      <c r="H164" s="29"/>
    </row>
    <row r="165" spans="1:8" ht="15.75">
      <c r="A165" s="27"/>
      <c r="B165" s="66"/>
      <c r="C165" s="67"/>
      <c r="D165" s="76"/>
      <c r="E165" s="69"/>
      <c r="H165" s="29"/>
    </row>
    <row r="166" spans="1:8" ht="15.75">
      <c r="A166" s="27"/>
      <c r="B166" s="66"/>
      <c r="C166" s="67"/>
      <c r="D166" s="76"/>
      <c r="E166" s="69"/>
      <c r="H166" s="29"/>
    </row>
    <row r="167" spans="1:8" ht="15.75">
      <c r="A167" s="27"/>
      <c r="B167" s="66"/>
      <c r="C167" s="67"/>
      <c r="D167" s="76"/>
      <c r="E167" s="69"/>
      <c r="H167" s="29"/>
    </row>
    <row r="168" spans="1:8" ht="15.75">
      <c r="A168" s="27"/>
      <c r="B168" s="66"/>
      <c r="C168" s="67"/>
      <c r="D168" s="76"/>
      <c r="E168" s="69"/>
      <c r="H168" s="29"/>
    </row>
    <row r="169" spans="1:8" ht="15.75">
      <c r="A169" s="27"/>
      <c r="B169" s="66"/>
      <c r="C169" s="67"/>
      <c r="D169" s="76"/>
      <c r="E169" s="69"/>
      <c r="H169" s="29"/>
    </row>
    <row r="170" spans="1:8" ht="15.75">
      <c r="A170" s="27"/>
      <c r="B170" s="66"/>
      <c r="C170" s="67"/>
      <c r="D170" s="76"/>
      <c r="E170" s="69"/>
      <c r="H170" s="29"/>
    </row>
    <row r="171" spans="1:8" ht="15.75">
      <c r="A171" s="27"/>
      <c r="B171" s="66"/>
      <c r="C171" s="67"/>
      <c r="D171" s="76"/>
      <c r="E171" s="69"/>
      <c r="H171" s="29"/>
    </row>
    <row r="172" spans="1:8" ht="15.75">
      <c r="A172" s="27"/>
      <c r="B172" s="66"/>
      <c r="C172" s="67"/>
      <c r="D172" s="76"/>
      <c r="E172" s="69"/>
      <c r="H172" s="29"/>
    </row>
    <row r="173" spans="1:8" ht="15.75">
      <c r="A173" s="27"/>
      <c r="B173" s="66"/>
      <c r="C173" s="67"/>
      <c r="D173" s="76"/>
      <c r="E173" s="69"/>
      <c r="H173" s="29"/>
    </row>
    <row r="174" spans="1:8" ht="15.75">
      <c r="A174" s="27"/>
      <c r="B174" s="66"/>
      <c r="C174" s="67"/>
      <c r="D174" s="76"/>
      <c r="E174" s="69"/>
      <c r="H174" s="29"/>
    </row>
    <row r="175" spans="1:8" ht="15.75">
      <c r="A175" s="27"/>
      <c r="B175" s="66"/>
      <c r="C175" s="67"/>
      <c r="D175" s="76"/>
      <c r="E175" s="69"/>
      <c r="H175" s="29"/>
    </row>
    <row r="176" spans="1:8" ht="15.75">
      <c r="A176" s="27"/>
      <c r="B176" s="66"/>
      <c r="C176" s="67"/>
      <c r="D176" s="76"/>
      <c r="E176" s="78"/>
      <c r="H176" s="29"/>
    </row>
    <row r="177" spans="1:8" ht="15.75">
      <c r="A177" s="27"/>
      <c r="B177" s="66"/>
      <c r="C177" s="79"/>
      <c r="D177" s="76"/>
      <c r="E177" s="80"/>
      <c r="H177" s="29"/>
    </row>
    <row r="178" spans="1:8" ht="15.75">
      <c r="A178" s="27"/>
      <c r="B178" s="66"/>
      <c r="C178" s="67"/>
      <c r="D178" s="76"/>
      <c r="E178" s="78"/>
      <c r="H178" s="29"/>
    </row>
    <row r="179" spans="1:8" ht="15.75">
      <c r="A179" s="27"/>
      <c r="B179" s="66"/>
      <c r="C179" s="79"/>
      <c r="D179" s="76"/>
      <c r="E179" s="80"/>
      <c r="H179" s="29"/>
    </row>
    <row r="180" spans="1:8" ht="15.75">
      <c r="A180" s="27"/>
      <c r="B180" s="66"/>
      <c r="C180" s="67"/>
      <c r="D180" s="76"/>
      <c r="E180" s="78"/>
      <c r="H180" s="29"/>
    </row>
    <row r="181" spans="1:8" ht="15.75">
      <c r="A181" s="27"/>
      <c r="B181" s="66"/>
      <c r="C181" s="79"/>
      <c r="D181" s="76"/>
      <c r="E181" s="80"/>
      <c r="H181" s="29"/>
    </row>
    <row r="182" spans="1:8" ht="15.75">
      <c r="A182" s="27"/>
      <c r="B182" s="66"/>
      <c r="C182" s="67"/>
      <c r="D182" s="76"/>
      <c r="E182" s="78"/>
      <c r="H182" s="29"/>
    </row>
    <row r="183" spans="1:8" ht="15.75">
      <c r="A183" s="27"/>
      <c r="B183" s="66"/>
      <c r="C183" s="79"/>
      <c r="D183" s="76"/>
      <c r="E183" s="80"/>
      <c r="H183" s="29"/>
    </row>
    <row r="184" spans="1:8" ht="15.75">
      <c r="A184" s="27"/>
      <c r="B184" s="66"/>
      <c r="C184" s="67"/>
      <c r="D184" s="76"/>
      <c r="E184" s="78"/>
      <c r="H184" s="29"/>
    </row>
    <row r="185" spans="1:8" ht="15.75">
      <c r="A185" s="27"/>
      <c r="B185" s="66"/>
      <c r="C185" s="79"/>
      <c r="D185" s="76"/>
      <c r="E185" s="80"/>
      <c r="H185" s="29"/>
    </row>
    <row r="186" spans="1:8" ht="15.75">
      <c r="A186" s="27"/>
      <c r="B186" s="66"/>
      <c r="C186" s="67"/>
      <c r="D186" s="76"/>
      <c r="E186" s="78"/>
      <c r="H186" s="29"/>
    </row>
    <row r="187" spans="1:8" ht="15.75">
      <c r="A187" s="27"/>
      <c r="B187" s="66"/>
      <c r="C187" s="79"/>
      <c r="D187" s="76"/>
      <c r="E187" s="80"/>
      <c r="H187" s="29"/>
    </row>
    <row r="188" spans="1:8" ht="15.75">
      <c r="A188" s="27">
        <v>1</v>
      </c>
      <c r="B188" s="66"/>
      <c r="C188" s="67"/>
      <c r="D188" s="76"/>
      <c r="E188" s="78"/>
      <c r="H188" s="29"/>
    </row>
    <row r="189" spans="1:8" ht="15.75">
      <c r="A189" s="27"/>
      <c r="B189" s="66"/>
      <c r="C189" s="79"/>
      <c r="D189" s="76"/>
      <c r="E189" s="80"/>
      <c r="H189" s="29"/>
    </row>
    <row r="190" spans="1:8" ht="15.75">
      <c r="A190" s="27"/>
      <c r="B190" s="66"/>
      <c r="C190" s="67"/>
      <c r="D190" s="76"/>
      <c r="E190" s="78"/>
      <c r="H190" s="29"/>
    </row>
    <row r="191" spans="1:8" ht="15.75">
      <c r="A191" s="27"/>
      <c r="B191" s="66"/>
      <c r="C191" s="79"/>
      <c r="D191" s="76"/>
      <c r="E191" s="80"/>
      <c r="H191" s="29"/>
    </row>
    <row r="192" spans="1:8" ht="15.75">
      <c r="A192" s="27"/>
      <c r="B192" s="66"/>
      <c r="C192" s="67"/>
      <c r="D192" s="76"/>
      <c r="E192" s="78"/>
      <c r="H192" s="29"/>
    </row>
    <row r="193" spans="1:8" ht="15.75">
      <c r="A193" s="27"/>
      <c r="B193" s="66"/>
      <c r="C193" s="81"/>
      <c r="D193" s="82"/>
      <c r="E193" s="83"/>
      <c r="H193" s="29"/>
    </row>
    <row r="194" spans="1:8" ht="15.75">
      <c r="A194" s="27"/>
      <c r="B194" s="66"/>
      <c r="C194" s="67"/>
      <c r="D194" s="76"/>
      <c r="E194" s="78"/>
      <c r="H194" s="29"/>
    </row>
    <row r="195" spans="1:8" ht="15.75">
      <c r="A195" s="27"/>
      <c r="B195" s="66"/>
      <c r="C195" s="79"/>
      <c r="D195" s="76"/>
      <c r="E195" s="80"/>
      <c r="H195" s="29"/>
    </row>
    <row r="196" spans="1:8" ht="15.75">
      <c r="A196" s="27"/>
      <c r="B196" s="66"/>
      <c r="C196" s="67"/>
      <c r="D196" s="76"/>
      <c r="E196" s="78"/>
      <c r="H196" s="29"/>
    </row>
    <row r="197" spans="1:8" ht="15.75">
      <c r="A197" s="27"/>
      <c r="B197" s="66"/>
      <c r="C197" s="79"/>
      <c r="D197" s="76"/>
      <c r="E197" s="80"/>
      <c r="H197" s="29"/>
    </row>
    <row r="198" spans="1:8" ht="15.75">
      <c r="A198" s="27"/>
      <c r="B198" s="66"/>
      <c r="C198" s="67"/>
      <c r="D198" s="76"/>
      <c r="E198" s="78"/>
      <c r="H198" s="29"/>
    </row>
    <row r="199" spans="1:8" ht="15.75">
      <c r="A199" s="27">
        <v>8</v>
      </c>
      <c r="B199" s="66"/>
      <c r="C199" s="79"/>
      <c r="D199" s="76"/>
      <c r="E199" s="80"/>
      <c r="H199" s="29"/>
    </row>
    <row r="200" spans="1:8" ht="15.75">
      <c r="A200" s="27"/>
      <c r="B200" s="66"/>
      <c r="C200" s="67"/>
      <c r="D200" s="76"/>
      <c r="E200" s="78"/>
      <c r="H200" s="29"/>
    </row>
    <row r="201" spans="1:8" ht="15.75">
      <c r="A201" s="27"/>
      <c r="B201" s="66"/>
      <c r="C201" s="79"/>
      <c r="D201" s="76"/>
      <c r="E201" s="80"/>
      <c r="H201" s="29"/>
    </row>
    <row r="202" spans="1:8" ht="15.75">
      <c r="A202" s="27"/>
      <c r="B202" s="66"/>
      <c r="C202" s="67"/>
      <c r="D202" s="76"/>
      <c r="E202" s="78"/>
      <c r="H202" s="29"/>
    </row>
    <row r="203" spans="1:8" ht="15.75">
      <c r="A203" s="27"/>
      <c r="B203" s="66"/>
      <c r="C203" s="79"/>
      <c r="D203" s="76"/>
      <c r="E203" s="80"/>
      <c r="H203" s="29"/>
    </row>
    <row r="204" spans="1:8" ht="15.75">
      <c r="A204" s="27"/>
      <c r="B204" s="66"/>
      <c r="C204" s="67"/>
      <c r="D204" s="76"/>
      <c r="E204" s="78"/>
      <c r="H204" s="29"/>
    </row>
    <row r="205" spans="1:8" ht="15.75">
      <c r="A205" s="27"/>
      <c r="B205" s="66"/>
      <c r="C205" s="79"/>
      <c r="D205" s="76"/>
      <c r="E205" s="80"/>
      <c r="H205" s="29"/>
    </row>
    <row r="206" spans="1:8" ht="15.75">
      <c r="A206" s="27"/>
      <c r="B206" s="66"/>
      <c r="C206" s="67"/>
      <c r="D206" s="76"/>
      <c r="E206" s="78"/>
      <c r="H206" s="29"/>
    </row>
    <row r="207" spans="1:8" ht="15.75">
      <c r="A207" s="27"/>
      <c r="B207" s="66"/>
      <c r="C207" s="79"/>
      <c r="D207" s="76"/>
      <c r="E207" s="80"/>
      <c r="H207" s="29"/>
    </row>
    <row r="208" spans="1:8" ht="15.75">
      <c r="A208" s="27"/>
      <c r="B208" s="66"/>
      <c r="C208" s="67"/>
      <c r="D208" s="76"/>
      <c r="E208" s="78"/>
      <c r="H208" s="29"/>
    </row>
    <row r="209" spans="1:8" ht="15.75">
      <c r="A209" s="27"/>
      <c r="B209" s="66"/>
      <c r="C209" s="79"/>
      <c r="D209" s="76"/>
      <c r="E209" s="80"/>
      <c r="H209" s="29"/>
    </row>
    <row r="210" spans="1:8" ht="15.75">
      <c r="A210" s="27"/>
      <c r="B210" s="66"/>
      <c r="C210" s="67"/>
      <c r="D210" s="76"/>
      <c r="E210" s="78"/>
      <c r="H210" s="29"/>
    </row>
    <row r="211" spans="1:8" ht="15.75">
      <c r="A211" s="27"/>
      <c r="B211" s="66"/>
      <c r="C211" s="79"/>
      <c r="D211" s="76"/>
      <c r="E211" s="80"/>
      <c r="H211" s="29"/>
    </row>
    <row r="212" spans="1:8" ht="15.75">
      <c r="A212" s="27"/>
      <c r="B212" s="66"/>
      <c r="C212" s="67"/>
      <c r="D212" s="76"/>
      <c r="E212" s="78"/>
      <c r="H212" s="29"/>
    </row>
    <row r="213" spans="1:8" ht="15.75">
      <c r="A213" s="27"/>
      <c r="B213" s="66"/>
      <c r="C213" s="79"/>
      <c r="D213" s="76"/>
      <c r="E213" s="80"/>
      <c r="H213" s="29"/>
    </row>
    <row r="214" spans="1:8" ht="15.75">
      <c r="A214" s="27"/>
      <c r="B214" s="66"/>
      <c r="C214" s="67"/>
      <c r="D214" s="76"/>
      <c r="E214" s="78"/>
      <c r="H214" s="29"/>
    </row>
    <row r="215" spans="1:8" ht="15.75">
      <c r="A215" s="27"/>
      <c r="B215" s="66"/>
      <c r="C215" s="79"/>
      <c r="D215" s="76"/>
      <c r="E215" s="80"/>
      <c r="H215" s="29"/>
    </row>
    <row r="216" spans="1:8" ht="15.75">
      <c r="A216" s="27"/>
      <c r="B216" s="66"/>
      <c r="C216" s="67"/>
      <c r="D216" s="76"/>
      <c r="E216" s="78"/>
      <c r="H216" s="29"/>
    </row>
    <row r="217" spans="1:8" ht="15.75">
      <c r="A217" s="27"/>
      <c r="B217" s="66"/>
      <c r="C217" s="79"/>
      <c r="D217" s="76"/>
      <c r="E217" s="80"/>
      <c r="H217" s="29"/>
    </row>
    <row r="218" spans="1:8" ht="15.75">
      <c r="A218" s="27"/>
      <c r="B218" s="66"/>
      <c r="C218" s="67"/>
      <c r="D218" s="76"/>
      <c r="E218" s="78"/>
      <c r="H218" s="29"/>
    </row>
    <row r="219" spans="1:8" ht="15.75">
      <c r="A219" s="27"/>
      <c r="B219" s="66"/>
      <c r="C219" s="84"/>
      <c r="D219" s="85"/>
      <c r="E219" s="86"/>
      <c r="H219" s="29"/>
    </row>
    <row r="220" spans="1:8" ht="15.75">
      <c r="A220" s="27"/>
      <c r="B220" s="66"/>
      <c r="C220" s="67"/>
      <c r="D220" s="68"/>
      <c r="E220" s="78"/>
      <c r="H220" s="29"/>
    </row>
    <row r="221" spans="1:8" ht="15.75">
      <c r="A221" s="27"/>
      <c r="B221" s="66"/>
      <c r="C221" s="79"/>
      <c r="D221" s="68"/>
      <c r="E221" s="80"/>
      <c r="H221" s="29"/>
    </row>
    <row r="222" spans="1:8" ht="15.75">
      <c r="A222" s="27"/>
      <c r="B222" s="66"/>
      <c r="C222" s="67"/>
      <c r="D222" s="68"/>
      <c r="E222" s="78"/>
      <c r="H222" s="29"/>
    </row>
    <row r="223" spans="1:8" ht="15.75">
      <c r="A223" s="27"/>
      <c r="B223" s="66"/>
      <c r="C223" s="79"/>
      <c r="D223" s="68"/>
      <c r="E223" s="80"/>
      <c r="H223" s="29"/>
    </row>
    <row r="224" spans="1:8" ht="15.75">
      <c r="A224" s="27"/>
      <c r="B224" s="66"/>
      <c r="C224" s="67"/>
      <c r="D224" s="68"/>
      <c r="E224" s="87"/>
      <c r="H224" s="29"/>
    </row>
    <row r="225" spans="1:8" ht="15.75">
      <c r="A225" s="27"/>
      <c r="B225" s="66"/>
      <c r="C225" s="79"/>
      <c r="D225" s="68"/>
      <c r="E225" s="80"/>
      <c r="H225" s="29"/>
    </row>
    <row r="226" spans="1:8" ht="15.75">
      <c r="A226" s="27"/>
      <c r="B226" s="66"/>
      <c r="C226" s="67"/>
      <c r="D226" s="68"/>
      <c r="E226" s="78"/>
      <c r="H226" s="29"/>
    </row>
    <row r="227" spans="1:8" ht="15.75">
      <c r="A227" s="27"/>
      <c r="B227" s="66"/>
      <c r="C227" s="79"/>
      <c r="D227" s="68"/>
      <c r="E227" s="80"/>
      <c r="H227" s="29"/>
    </row>
    <row r="228" spans="1:8" ht="15.75">
      <c r="A228" s="27"/>
      <c r="B228" s="66"/>
      <c r="C228" s="67"/>
      <c r="D228" s="68"/>
      <c r="E228" s="78"/>
      <c r="H228" s="29"/>
    </row>
    <row r="229" spans="1:8" ht="15.75">
      <c r="A229" s="27"/>
      <c r="B229" s="66"/>
      <c r="C229" s="79"/>
      <c r="D229" s="68"/>
      <c r="E229" s="80"/>
      <c r="H229" s="29"/>
    </row>
    <row r="230" spans="1:8" ht="15.75">
      <c r="A230" s="27"/>
      <c r="B230" s="66"/>
      <c r="C230" s="67"/>
      <c r="D230" s="68"/>
      <c r="E230" s="78"/>
      <c r="H230" s="29"/>
    </row>
    <row r="231" spans="1:8" ht="15.75">
      <c r="A231" s="27"/>
      <c r="B231" s="66"/>
      <c r="C231" s="79"/>
      <c r="D231" s="68"/>
      <c r="E231" s="80"/>
      <c r="H231" s="29"/>
    </row>
    <row r="232" spans="1:8" ht="15.75">
      <c r="A232" s="27"/>
      <c r="B232" s="66"/>
      <c r="C232" s="67"/>
      <c r="D232" s="68"/>
      <c r="E232" s="78"/>
      <c r="H232" s="29"/>
    </row>
    <row r="233" spans="1:8" ht="15.75">
      <c r="A233" s="27"/>
      <c r="B233" s="66"/>
      <c r="C233" s="79"/>
      <c r="D233" s="68"/>
      <c r="E233" s="80"/>
      <c r="H233" s="29"/>
    </row>
    <row r="234" spans="1:8" ht="15.75">
      <c r="A234" s="27"/>
      <c r="B234" s="66"/>
      <c r="C234" s="67"/>
      <c r="D234" s="68"/>
      <c r="E234" s="78"/>
      <c r="H234" s="29"/>
    </row>
    <row r="235" spans="1:8" ht="15.75">
      <c r="A235" s="27"/>
      <c r="B235" s="66"/>
      <c r="C235" s="79"/>
      <c r="D235" s="68"/>
      <c r="E235" s="80"/>
      <c r="H235" s="29"/>
    </row>
    <row r="236" spans="1:8" ht="15.75">
      <c r="A236" s="27"/>
      <c r="B236" s="66"/>
      <c r="C236" s="67"/>
      <c r="D236" s="68"/>
      <c r="E236" s="78"/>
      <c r="H236" s="29"/>
    </row>
    <row r="237" spans="1:8" ht="15.75">
      <c r="A237" s="27"/>
      <c r="B237" s="66"/>
      <c r="C237" s="79"/>
      <c r="D237" s="68"/>
      <c r="E237" s="80"/>
      <c r="H237" s="29"/>
    </row>
    <row r="238" spans="1:8" ht="15.75">
      <c r="A238" s="27"/>
      <c r="B238" s="66"/>
      <c r="C238" s="67"/>
      <c r="D238" s="68"/>
      <c r="E238" s="78"/>
      <c r="H238" s="29"/>
    </row>
    <row r="239" spans="1:8" ht="15.75">
      <c r="A239" s="27"/>
      <c r="B239" s="66"/>
      <c r="C239" s="79"/>
      <c r="D239" s="68"/>
      <c r="E239" s="80"/>
      <c r="H239" s="29"/>
    </row>
    <row r="240" spans="1:8" ht="15.75">
      <c r="A240" s="27"/>
      <c r="B240" s="66"/>
      <c r="C240" s="67"/>
      <c r="D240" s="68"/>
      <c r="E240" s="78"/>
      <c r="H240" s="29"/>
    </row>
    <row r="241" spans="1:10" ht="15.75">
      <c r="A241" s="27"/>
      <c r="B241" s="66"/>
      <c r="C241" s="79"/>
      <c r="D241" s="68"/>
      <c r="E241" s="80"/>
      <c r="H241" s="29"/>
      <c r="J241" s="25">
        <v>24</v>
      </c>
    </row>
    <row r="242" spans="1:10" ht="15.75">
      <c r="A242" s="27"/>
      <c r="B242" s="66"/>
      <c r="C242" s="67"/>
      <c r="D242" s="68"/>
      <c r="E242" s="78"/>
      <c r="H242" s="29"/>
      <c r="J242" s="25">
        <v>24</v>
      </c>
    </row>
    <row r="243" spans="1:10" ht="15.75">
      <c r="A243" s="27"/>
      <c r="B243" s="66"/>
      <c r="C243" s="79"/>
      <c r="D243" s="68"/>
      <c r="E243" s="80"/>
      <c r="H243" s="29"/>
      <c r="J243" s="25">
        <v>24</v>
      </c>
    </row>
    <row r="244" spans="1:10" ht="15.75">
      <c r="A244" s="27"/>
      <c r="B244" s="66"/>
      <c r="C244" s="67"/>
      <c r="D244" s="68"/>
      <c r="E244" s="78"/>
      <c r="H244" s="29"/>
      <c r="J244" s="25">
        <v>23</v>
      </c>
    </row>
    <row r="245" spans="1:10" ht="15.75">
      <c r="A245" s="27"/>
      <c r="B245" s="66"/>
      <c r="C245" s="79"/>
      <c r="D245" s="68"/>
      <c r="E245" s="80"/>
      <c r="H245" s="29"/>
      <c r="J245" s="25">
        <v>23</v>
      </c>
    </row>
    <row r="246" spans="1:10" ht="15.75">
      <c r="A246" s="27"/>
      <c r="B246" s="66"/>
      <c r="C246" s="67"/>
      <c r="D246" s="68"/>
      <c r="E246" s="78"/>
      <c r="H246" s="29"/>
      <c r="J246" s="25">
        <f>SUM(J241:J245)</f>
        <v>118</v>
      </c>
    </row>
    <row r="247" spans="1:8" ht="15.75">
      <c r="A247" s="27"/>
      <c r="B247" s="66"/>
      <c r="C247" s="79"/>
      <c r="D247" s="68"/>
      <c r="E247" s="80"/>
      <c r="H247" s="29"/>
    </row>
    <row r="248" spans="1:8" ht="15.75">
      <c r="A248" s="27"/>
      <c r="B248" s="66"/>
      <c r="C248" s="67"/>
      <c r="D248" s="68"/>
      <c r="E248" s="78"/>
      <c r="H248" s="29"/>
    </row>
    <row r="249" spans="1:8" ht="15.75">
      <c r="A249" s="27"/>
      <c r="B249" s="66"/>
      <c r="C249" s="79"/>
      <c r="D249" s="68"/>
      <c r="E249" s="80"/>
      <c r="H249" s="29"/>
    </row>
    <row r="250" spans="1:8" ht="15.75">
      <c r="A250" s="27"/>
      <c r="B250" s="66"/>
      <c r="C250" s="88"/>
      <c r="D250" s="89"/>
      <c r="E250" s="90"/>
      <c r="H250" s="29"/>
    </row>
    <row r="251" spans="1:8" ht="15.75">
      <c r="A251" s="27"/>
      <c r="B251" s="66"/>
      <c r="C251" s="81"/>
      <c r="D251" s="91"/>
      <c r="E251" s="83"/>
      <c r="H251" s="29"/>
    </row>
    <row r="252" spans="1:8" ht="15.75">
      <c r="A252" s="27"/>
      <c r="B252" s="66"/>
      <c r="C252" s="67"/>
      <c r="D252" s="68"/>
      <c r="E252" s="78"/>
      <c r="H252" s="29"/>
    </row>
    <row r="253" spans="1:8" ht="15.75">
      <c r="A253" s="27"/>
      <c r="B253" s="66"/>
      <c r="C253" s="84"/>
      <c r="D253" s="85"/>
      <c r="E253" s="86"/>
      <c r="H253" s="29"/>
    </row>
    <row r="254" spans="1:8" ht="15.75">
      <c r="A254" s="27"/>
      <c r="B254" s="66"/>
      <c r="C254" s="67"/>
      <c r="D254" s="68"/>
      <c r="E254" s="69"/>
      <c r="H254" s="29"/>
    </row>
    <row r="255" spans="1:8" ht="15.75">
      <c r="A255" s="27"/>
      <c r="B255" s="66"/>
      <c r="C255" s="79"/>
      <c r="D255" s="68"/>
      <c r="E255" s="80"/>
      <c r="H255" s="29"/>
    </row>
    <row r="256" spans="1:8" ht="15.75">
      <c r="A256" s="27"/>
      <c r="B256" s="66"/>
      <c r="C256" s="67"/>
      <c r="D256" s="68"/>
      <c r="E256" s="78"/>
      <c r="H256" s="29"/>
    </row>
    <row r="257" spans="1:8" ht="15.75">
      <c r="A257" s="27"/>
      <c r="B257" s="66"/>
      <c r="C257" s="79"/>
      <c r="D257" s="68"/>
      <c r="E257" s="80"/>
      <c r="H257" s="29"/>
    </row>
    <row r="258" spans="1:8" ht="15.75">
      <c r="A258" s="27"/>
      <c r="B258" s="66"/>
      <c r="C258" s="67"/>
      <c r="D258" s="68"/>
      <c r="E258" s="78"/>
      <c r="H258" s="29"/>
    </row>
    <row r="259" spans="1:8" ht="15.75">
      <c r="A259" s="27"/>
      <c r="B259" s="66"/>
      <c r="C259" s="79"/>
      <c r="D259" s="68"/>
      <c r="E259" s="80"/>
      <c r="H259" s="29"/>
    </row>
    <row r="260" spans="1:8" ht="15.75">
      <c r="A260" s="27"/>
      <c r="B260" s="66"/>
      <c r="C260" s="67"/>
      <c r="D260" s="68"/>
      <c r="E260" s="78"/>
      <c r="H260" s="29"/>
    </row>
    <row r="261" spans="1:8" ht="15.75">
      <c r="A261" s="27"/>
      <c r="B261" s="66"/>
      <c r="C261" s="79"/>
      <c r="D261" s="68"/>
      <c r="E261" s="80"/>
      <c r="H261" s="29"/>
    </row>
    <row r="262" spans="1:8" ht="15.75">
      <c r="A262" s="27"/>
      <c r="B262" s="66"/>
      <c r="C262" s="67"/>
      <c r="D262" s="68"/>
      <c r="E262" s="78"/>
      <c r="H262" s="29"/>
    </row>
    <row r="263" spans="1:8" ht="15.75">
      <c r="A263" s="27"/>
      <c r="B263" s="66"/>
      <c r="C263" s="79"/>
      <c r="D263" s="68"/>
      <c r="E263" s="80"/>
      <c r="H263" s="29"/>
    </row>
    <row r="264" spans="1:8" ht="15.75">
      <c r="A264" s="27"/>
      <c r="B264" s="66"/>
      <c r="C264" s="79"/>
      <c r="D264" s="68"/>
      <c r="E264" s="80"/>
      <c r="H264" s="29"/>
    </row>
    <row r="265" spans="1:8" ht="15.75">
      <c r="A265" s="27"/>
      <c r="B265" s="66"/>
      <c r="C265" s="79"/>
      <c r="D265" s="68"/>
      <c r="E265" s="80"/>
      <c r="H265" s="29"/>
    </row>
    <row r="266" spans="1:8" ht="15.75">
      <c r="A266" s="27"/>
      <c r="B266" s="66"/>
      <c r="C266" s="79"/>
      <c r="D266" s="68"/>
      <c r="E266" s="80"/>
      <c r="H266" s="29"/>
    </row>
    <row r="267" spans="1:8" ht="15.75">
      <c r="A267" s="27"/>
      <c r="B267" s="66"/>
      <c r="C267" s="79"/>
      <c r="D267" s="68"/>
      <c r="E267" s="80"/>
      <c r="H267" s="29"/>
    </row>
    <row r="268" spans="1:8" ht="15.75">
      <c r="A268" s="27"/>
      <c r="B268" s="66"/>
      <c r="C268" s="79"/>
      <c r="D268" s="68"/>
      <c r="E268" s="80"/>
      <c r="H268" s="29"/>
    </row>
    <row r="269" spans="1:8" ht="15.75">
      <c r="A269" s="27"/>
      <c r="B269" s="66"/>
      <c r="C269" s="79"/>
      <c r="D269" s="68"/>
      <c r="E269" s="92"/>
      <c r="H269" s="29"/>
    </row>
    <row r="270" spans="1:8" ht="15.75">
      <c r="A270" s="27"/>
      <c r="B270" s="66"/>
      <c r="C270" s="79"/>
      <c r="D270" s="68"/>
      <c r="E270" s="80"/>
      <c r="H270" s="29"/>
    </row>
    <row r="271" spans="1:8" ht="15.75">
      <c r="A271" s="27"/>
      <c r="B271" s="66"/>
      <c r="C271" s="79"/>
      <c r="D271" s="68"/>
      <c r="E271" s="80"/>
      <c r="H271" s="29"/>
    </row>
    <row r="272" spans="1:8" ht="15.75">
      <c r="A272" s="27"/>
      <c r="B272" s="66"/>
      <c r="C272" s="79"/>
      <c r="D272" s="68"/>
      <c r="E272" s="80"/>
      <c r="H272" s="29"/>
    </row>
    <row r="273" spans="1:8" ht="15.75">
      <c r="A273" s="27"/>
      <c r="B273" s="66"/>
      <c r="C273" s="79"/>
      <c r="D273" s="68"/>
      <c r="E273" s="80"/>
      <c r="H273" s="29"/>
    </row>
    <row r="274" spans="1:8" ht="15.75">
      <c r="A274" s="27"/>
      <c r="B274" s="66"/>
      <c r="C274" s="79"/>
      <c r="D274" s="68"/>
      <c r="E274" s="80"/>
      <c r="H274" s="29"/>
    </row>
    <row r="275" spans="1:8" ht="15.75">
      <c r="A275" s="27"/>
      <c r="B275" s="66"/>
      <c r="C275" s="67"/>
      <c r="D275" s="68"/>
      <c r="E275" s="69"/>
      <c r="H275" s="29"/>
    </row>
    <row r="276" spans="1:8" ht="15.75">
      <c r="A276" s="27"/>
      <c r="B276" s="66"/>
      <c r="C276" s="67"/>
      <c r="D276" s="68"/>
      <c r="E276" s="69"/>
      <c r="H276" s="29"/>
    </row>
    <row r="277" spans="1:8" ht="15.75">
      <c r="A277" s="27"/>
      <c r="B277" s="66"/>
      <c r="C277" s="67"/>
      <c r="D277" s="68"/>
      <c r="E277" s="69"/>
      <c r="H277" s="29"/>
    </row>
    <row r="278" spans="1:8" ht="15.75">
      <c r="A278" s="27"/>
      <c r="B278" s="66"/>
      <c r="C278" s="88"/>
      <c r="D278" s="89"/>
      <c r="E278" s="90"/>
      <c r="H278" s="29"/>
    </row>
    <row r="279" spans="1:8" ht="15.75">
      <c r="A279" s="27"/>
      <c r="B279" s="66"/>
      <c r="C279" s="67"/>
      <c r="D279" s="68"/>
      <c r="E279" s="93"/>
      <c r="H279" s="29"/>
    </row>
    <row r="280" spans="1:8" ht="15.75">
      <c r="A280" s="27"/>
      <c r="B280" s="66"/>
      <c r="C280" s="94"/>
      <c r="D280" s="95"/>
      <c r="E280" s="96"/>
      <c r="H280" s="29"/>
    </row>
    <row r="281" spans="1:8" ht="15.75">
      <c r="A281" s="27"/>
      <c r="B281" s="66"/>
      <c r="C281" s="94"/>
      <c r="D281" s="95"/>
      <c r="E281" s="97"/>
      <c r="H281" s="29"/>
    </row>
    <row r="282" spans="1:8" ht="15.75">
      <c r="A282" s="27">
        <v>9</v>
      </c>
      <c r="B282" s="66"/>
      <c r="C282" s="94"/>
      <c r="D282" s="95"/>
      <c r="E282" s="96"/>
      <c r="H282" s="29"/>
    </row>
    <row r="283" spans="1:8" ht="15.75">
      <c r="A283" s="27">
        <v>3</v>
      </c>
      <c r="B283" s="66"/>
      <c r="C283" s="94"/>
      <c r="D283" s="95"/>
      <c r="E283" s="98"/>
      <c r="H283" s="29"/>
    </row>
    <row r="284" spans="1:8" ht="15.75">
      <c r="A284" s="27"/>
      <c r="B284" s="66"/>
      <c r="C284" s="94"/>
      <c r="D284" s="95"/>
      <c r="E284" s="78"/>
      <c r="H284" s="29"/>
    </row>
    <row r="285" spans="1:8" ht="15.75">
      <c r="A285" s="27"/>
      <c r="B285" s="66"/>
      <c r="C285" s="94"/>
      <c r="D285" s="95"/>
      <c r="E285" s="97"/>
      <c r="H285" s="29"/>
    </row>
    <row r="286" spans="1:8" ht="15.75">
      <c r="A286" s="27">
        <v>20</v>
      </c>
      <c r="B286" s="66"/>
      <c r="C286" s="94"/>
      <c r="D286" s="95"/>
      <c r="E286" s="78"/>
      <c r="H286" s="29"/>
    </row>
    <row r="287" spans="1:8" ht="15.75">
      <c r="A287" s="27">
        <v>4</v>
      </c>
      <c r="B287" s="66"/>
      <c r="C287" s="94"/>
      <c r="D287" s="95"/>
      <c r="E287" s="97"/>
      <c r="H287" s="29"/>
    </row>
    <row r="288" spans="1:8" ht="15.75">
      <c r="A288" s="27"/>
      <c r="B288" s="66"/>
      <c r="C288" s="94"/>
      <c r="D288" s="95"/>
      <c r="E288" s="78"/>
      <c r="H288" s="29"/>
    </row>
    <row r="289" spans="1:8" ht="15.75">
      <c r="A289" s="27">
        <v>11</v>
      </c>
      <c r="B289" s="66"/>
      <c r="C289" s="94"/>
      <c r="D289" s="95"/>
      <c r="E289" s="97"/>
      <c r="H289" s="29"/>
    </row>
    <row r="290" spans="1:8" ht="15.75">
      <c r="A290" s="27"/>
      <c r="B290" s="66"/>
      <c r="C290" s="94"/>
      <c r="D290" s="95"/>
      <c r="E290" s="78"/>
      <c r="H290" s="29"/>
    </row>
    <row r="291" spans="1:8" ht="15.75">
      <c r="A291" s="27"/>
      <c r="B291" s="66"/>
      <c r="C291" s="94"/>
      <c r="D291" s="95"/>
      <c r="E291" s="98"/>
      <c r="H291" s="29"/>
    </row>
    <row r="292" spans="1:8" ht="15.75">
      <c r="A292" s="27"/>
      <c r="B292" s="66"/>
      <c r="C292" s="94"/>
      <c r="D292" s="95"/>
      <c r="E292" s="78"/>
      <c r="H292" s="29"/>
    </row>
    <row r="293" spans="1:8" ht="15.75">
      <c r="A293" s="27">
        <v>42</v>
      </c>
      <c r="B293" s="66"/>
      <c r="C293" s="94"/>
      <c r="D293" s="95"/>
      <c r="E293" s="97"/>
      <c r="H293" s="29"/>
    </row>
    <row r="294" spans="1:8" ht="15.75">
      <c r="A294" s="27"/>
      <c r="B294" s="66"/>
      <c r="C294" s="94"/>
      <c r="D294" s="95"/>
      <c r="E294" s="78"/>
      <c r="H294" s="29"/>
    </row>
    <row r="295" spans="1:8" ht="15.75">
      <c r="A295" s="27"/>
      <c r="B295" s="66"/>
      <c r="C295" s="94"/>
      <c r="D295" s="95"/>
      <c r="E295" s="97"/>
      <c r="H295" s="29"/>
    </row>
    <row r="296" spans="1:8" ht="15.75">
      <c r="A296" s="64"/>
      <c r="B296" s="66"/>
      <c r="C296" s="94"/>
      <c r="D296" s="95"/>
      <c r="E296" s="96"/>
      <c r="H296" s="29"/>
    </row>
    <row r="297" spans="1:8" ht="15.75">
      <c r="A297" s="27">
        <v>30</v>
      </c>
      <c r="B297" s="66"/>
      <c r="C297" s="94"/>
      <c r="D297" s="99"/>
      <c r="E297" s="98"/>
      <c r="H297" s="29"/>
    </row>
    <row r="298" spans="1:8" ht="15.75">
      <c r="A298" s="64"/>
      <c r="B298" s="66"/>
      <c r="C298" s="94"/>
      <c r="D298" s="99"/>
      <c r="E298" s="78"/>
      <c r="H298" s="29"/>
    </row>
    <row r="299" spans="1:8" ht="15.75">
      <c r="A299" s="27"/>
      <c r="B299" s="66"/>
      <c r="C299" s="94"/>
      <c r="D299" s="99"/>
      <c r="E299" s="97"/>
      <c r="H299" s="29"/>
    </row>
    <row r="300" spans="1:8" ht="15.75">
      <c r="A300" s="64"/>
      <c r="B300" s="66"/>
      <c r="C300" s="94"/>
      <c r="D300" s="99"/>
      <c r="E300" s="96"/>
      <c r="H300" s="29"/>
    </row>
    <row r="301" spans="1:8" ht="15.75">
      <c r="A301" s="27">
        <v>5</v>
      </c>
      <c r="B301" s="66"/>
      <c r="C301" s="94"/>
      <c r="D301" s="99"/>
      <c r="E301" s="98"/>
      <c r="H301" s="29"/>
    </row>
    <row r="302" spans="1:8" ht="15.75">
      <c r="A302" s="64"/>
      <c r="B302" s="66"/>
      <c r="C302" s="94"/>
      <c r="D302" s="99"/>
      <c r="E302" s="96"/>
      <c r="H302" s="29"/>
    </row>
    <row r="303" spans="1:8" ht="15.75">
      <c r="A303" s="27"/>
      <c r="B303" s="66"/>
      <c r="C303" s="67"/>
      <c r="D303" s="99"/>
      <c r="E303" s="98"/>
      <c r="H303" s="29"/>
    </row>
    <row r="304" spans="1:8" ht="15.75">
      <c r="A304" s="64"/>
      <c r="B304" s="66"/>
      <c r="C304" s="94"/>
      <c r="D304" s="99"/>
      <c r="E304" s="78"/>
      <c r="H304" s="29"/>
    </row>
    <row r="305" spans="1:8" ht="15.75">
      <c r="A305" s="27"/>
      <c r="B305" s="66"/>
      <c r="C305" s="67"/>
      <c r="D305" s="99"/>
      <c r="E305" s="98"/>
      <c r="H305" s="29"/>
    </row>
    <row r="306" spans="1:8" ht="15.75">
      <c r="A306" s="64"/>
      <c r="B306" s="66"/>
      <c r="C306" s="94"/>
      <c r="D306" s="99"/>
      <c r="E306" s="78"/>
      <c r="H306" s="29"/>
    </row>
    <row r="307" spans="1:8" ht="15.75">
      <c r="A307" s="27"/>
      <c r="B307" s="66"/>
      <c r="C307" s="94"/>
      <c r="D307" s="99"/>
      <c r="E307" s="98"/>
      <c r="H307" s="29"/>
    </row>
    <row r="308" spans="1:8" ht="15.75">
      <c r="A308" s="27">
        <v>4</v>
      </c>
      <c r="B308" s="66"/>
      <c r="C308" s="94"/>
      <c r="D308" s="99"/>
      <c r="E308" s="78"/>
      <c r="H308" s="29"/>
    </row>
    <row r="309" spans="1:8" ht="15.75">
      <c r="A309" s="64"/>
      <c r="B309" s="66"/>
      <c r="C309" s="67"/>
      <c r="D309" s="99"/>
      <c r="E309" s="98"/>
      <c r="H309" s="29"/>
    </row>
    <row r="310" spans="1:8" ht="15.75">
      <c r="A310" s="27">
        <v>12</v>
      </c>
      <c r="B310" s="66"/>
      <c r="C310" s="94"/>
      <c r="D310" s="99"/>
      <c r="E310" s="78"/>
      <c r="H310" s="29"/>
    </row>
    <row r="311" spans="1:8" ht="15.75">
      <c r="A311" s="64"/>
      <c r="B311" s="66"/>
      <c r="C311" s="94"/>
      <c r="D311" s="99"/>
      <c r="E311" s="98"/>
      <c r="H311" s="29"/>
    </row>
    <row r="312" spans="1:8" ht="15.75">
      <c r="A312" s="64"/>
      <c r="B312" s="66"/>
      <c r="C312" s="94"/>
      <c r="D312" s="99"/>
      <c r="E312" s="78"/>
      <c r="H312" s="29"/>
    </row>
    <row r="313" spans="1:8" ht="15.75">
      <c r="A313" s="27">
        <v>6</v>
      </c>
      <c r="B313" s="66"/>
      <c r="C313" s="94"/>
      <c r="D313" s="99"/>
      <c r="E313" s="98"/>
      <c r="H313" s="29"/>
    </row>
    <row r="314" spans="1:8" ht="15.75">
      <c r="A314" s="64">
        <v>5</v>
      </c>
      <c r="B314" s="66"/>
      <c r="C314" s="94"/>
      <c r="D314" s="99"/>
      <c r="E314" s="78"/>
      <c r="H314" s="29"/>
    </row>
    <row r="315" spans="1:8" ht="15.75">
      <c r="A315" s="27"/>
      <c r="B315" s="66"/>
      <c r="C315" s="67"/>
      <c r="D315" s="99"/>
      <c r="E315" s="98"/>
      <c r="H315" s="29"/>
    </row>
    <row r="316" spans="1:8" ht="15.75">
      <c r="A316" s="64"/>
      <c r="B316" s="66"/>
      <c r="C316" s="100"/>
      <c r="D316" s="99"/>
      <c r="E316" s="96"/>
      <c r="H316" s="29"/>
    </row>
    <row r="317" spans="1:8" ht="15.75">
      <c r="A317" s="38"/>
      <c r="B317" s="66"/>
      <c r="C317" s="94"/>
      <c r="D317" s="99"/>
      <c r="E317" s="98"/>
      <c r="H317" s="29"/>
    </row>
    <row r="318" spans="1:8" ht="15.75">
      <c r="A318" s="64"/>
      <c r="B318" s="66"/>
      <c r="C318" s="94"/>
      <c r="D318" s="99"/>
      <c r="E318" s="96"/>
      <c r="H318" s="29"/>
    </row>
    <row r="319" spans="1:8" ht="15.75">
      <c r="A319" s="27"/>
      <c r="B319" s="66"/>
      <c r="C319" s="94"/>
      <c r="D319" s="99"/>
      <c r="E319" s="98"/>
      <c r="H319" s="29"/>
    </row>
    <row r="320" spans="1:8" ht="15.75">
      <c r="A320" s="64"/>
      <c r="B320" s="66"/>
      <c r="C320" s="94"/>
      <c r="D320" s="99"/>
      <c r="E320" s="78"/>
      <c r="H320" s="29"/>
    </row>
    <row r="321" spans="1:8" ht="15.75">
      <c r="A321" s="27"/>
      <c r="B321" s="66"/>
      <c r="C321" s="94"/>
      <c r="D321" s="99"/>
      <c r="E321" s="98"/>
      <c r="H321" s="29"/>
    </row>
    <row r="322" spans="1:8" ht="15.75">
      <c r="A322" s="64"/>
      <c r="B322" s="66"/>
      <c r="C322" s="94"/>
      <c r="D322" s="99"/>
      <c r="E322" s="78"/>
      <c r="H322" s="29"/>
    </row>
    <row r="323" spans="1:8" ht="15.75">
      <c r="A323" s="27"/>
      <c r="B323" s="66"/>
      <c r="C323" s="94"/>
      <c r="D323" s="99"/>
      <c r="E323" s="98"/>
      <c r="H323" s="29"/>
    </row>
    <row r="324" spans="1:11" ht="15.75">
      <c r="A324" s="64"/>
      <c r="B324" s="66"/>
      <c r="C324" s="94"/>
      <c r="D324" s="99"/>
      <c r="E324" s="96"/>
      <c r="H324" s="29"/>
      <c r="K324" s="25">
        <v>25</v>
      </c>
    </row>
    <row r="325" spans="1:11" ht="15.75">
      <c r="A325" s="27"/>
      <c r="B325" s="66"/>
      <c r="C325" s="101"/>
      <c r="D325" s="102"/>
      <c r="E325" s="103"/>
      <c r="H325" s="29"/>
      <c r="K325" s="25">
        <v>25</v>
      </c>
    </row>
    <row r="326" spans="1:11" ht="15.75">
      <c r="A326" s="64"/>
      <c r="B326" s="66"/>
      <c r="C326" s="94"/>
      <c r="D326" s="99"/>
      <c r="E326" s="98"/>
      <c r="H326" s="29"/>
      <c r="K326" s="25">
        <v>24</v>
      </c>
    </row>
    <row r="327" spans="1:11" ht="15.75">
      <c r="A327" s="27"/>
      <c r="B327" s="66"/>
      <c r="C327" s="67"/>
      <c r="D327" s="99"/>
      <c r="E327" s="98"/>
      <c r="H327" s="29"/>
      <c r="K327" s="25">
        <v>24</v>
      </c>
    </row>
    <row r="328" spans="1:11" ht="15.75">
      <c r="A328" s="64"/>
      <c r="B328" s="66"/>
      <c r="C328" s="94"/>
      <c r="D328" s="99"/>
      <c r="E328" s="98"/>
      <c r="H328" s="29"/>
      <c r="K328" s="25">
        <v>24</v>
      </c>
    </row>
    <row r="329" spans="1:11" ht="15.75">
      <c r="A329" s="27"/>
      <c r="B329" s="66"/>
      <c r="C329" s="94"/>
      <c r="D329" s="99"/>
      <c r="E329" s="98"/>
      <c r="H329" s="29"/>
      <c r="K329" s="25">
        <f>SUM(K324:K328)</f>
        <v>122</v>
      </c>
    </row>
    <row r="330" spans="1:8" ht="15.75">
      <c r="A330" s="27"/>
      <c r="B330" s="66"/>
      <c r="C330" s="94"/>
      <c r="D330" s="99"/>
      <c r="E330" s="98"/>
      <c r="H330" s="29"/>
    </row>
    <row r="331" spans="1:8" ht="15.75">
      <c r="A331" s="27"/>
      <c r="B331" s="66"/>
      <c r="C331" s="94"/>
      <c r="D331" s="99"/>
      <c r="E331" s="98"/>
      <c r="H331" s="29"/>
    </row>
    <row r="332" spans="1:8" ht="15.75">
      <c r="A332" s="27"/>
      <c r="B332" s="66"/>
      <c r="C332" s="94"/>
      <c r="D332" s="99"/>
      <c r="E332" s="98"/>
      <c r="H332" s="29"/>
    </row>
    <row r="333" spans="1:8" ht="15.75">
      <c r="A333" s="27"/>
      <c r="B333" s="66"/>
      <c r="C333" s="94"/>
      <c r="D333" s="99"/>
      <c r="E333" s="98"/>
      <c r="H333" s="29"/>
    </row>
    <row r="334" spans="1:8" ht="15.75">
      <c r="A334" s="27"/>
      <c r="B334" s="66"/>
      <c r="C334" s="94"/>
      <c r="D334" s="99"/>
      <c r="E334" s="98"/>
      <c r="H334" s="29"/>
    </row>
    <row r="335" spans="1:8" ht="15.75">
      <c r="A335" s="27"/>
      <c r="B335" s="66"/>
      <c r="C335" s="94"/>
      <c r="D335" s="99"/>
      <c r="E335" s="98"/>
      <c r="H335" s="29"/>
    </row>
    <row r="336" spans="1:8" ht="15.75">
      <c r="A336" s="27"/>
      <c r="B336" s="66"/>
      <c r="C336" s="94"/>
      <c r="D336" s="99"/>
      <c r="E336" s="98"/>
      <c r="H336" s="29"/>
    </row>
    <row r="337" spans="1:8" ht="15.75">
      <c r="A337" s="27"/>
      <c r="B337" s="66"/>
      <c r="C337" s="94"/>
      <c r="D337" s="99"/>
      <c r="E337" s="98"/>
      <c r="H337" s="29"/>
    </row>
    <row r="338" spans="1:8" ht="15.75">
      <c r="A338" s="27"/>
      <c r="B338" s="66"/>
      <c r="C338" s="94"/>
      <c r="D338" s="99"/>
      <c r="E338" s="98"/>
      <c r="H338" s="29"/>
    </row>
    <row r="339" spans="1:8" ht="15.75">
      <c r="A339" s="27"/>
      <c r="B339" s="66"/>
      <c r="C339" s="94"/>
      <c r="D339" s="99"/>
      <c r="E339" s="98"/>
      <c r="H339" s="29"/>
    </row>
    <row r="340" spans="1:8" ht="15.75">
      <c r="A340" s="27"/>
      <c r="B340" s="66"/>
      <c r="C340" s="94"/>
      <c r="D340" s="99"/>
      <c r="E340" s="98"/>
      <c r="H340" s="29"/>
    </row>
    <row r="341" spans="1:8" ht="15.75">
      <c r="A341" s="27"/>
      <c r="B341" s="66"/>
      <c r="C341" s="94"/>
      <c r="D341" s="99"/>
      <c r="E341" s="98"/>
      <c r="H341" s="29"/>
    </row>
    <row r="342" spans="1:8" ht="15.75">
      <c r="A342" s="27"/>
      <c r="B342" s="66"/>
      <c r="C342" s="94"/>
      <c r="D342" s="99"/>
      <c r="E342" s="98"/>
      <c r="H342" s="29"/>
    </row>
    <row r="343" spans="1:8" ht="15.75">
      <c r="A343" s="27"/>
      <c r="B343" s="66"/>
      <c r="C343" s="94"/>
      <c r="D343" s="99"/>
      <c r="E343" s="98"/>
      <c r="H343" s="29"/>
    </row>
    <row r="344" spans="1:8" ht="15.75">
      <c r="A344" s="27"/>
      <c r="B344" s="66"/>
      <c r="C344" s="94"/>
      <c r="D344" s="99"/>
      <c r="E344" s="98"/>
      <c r="H344" s="29"/>
    </row>
    <row r="345" spans="1:8" ht="15.75">
      <c r="A345" s="27"/>
      <c r="B345" s="66"/>
      <c r="C345" s="94"/>
      <c r="D345" s="99"/>
      <c r="E345" s="98"/>
      <c r="H345" s="29"/>
    </row>
    <row r="346" spans="1:8" ht="15.75">
      <c r="A346" s="27"/>
      <c r="B346" s="66"/>
      <c r="C346" s="94"/>
      <c r="D346" s="99"/>
      <c r="E346" s="98"/>
      <c r="H346" s="29"/>
    </row>
    <row r="347" spans="1:8" ht="15.75">
      <c r="A347" s="27"/>
      <c r="B347" s="66"/>
      <c r="C347" s="94"/>
      <c r="D347" s="99"/>
      <c r="E347" s="98"/>
      <c r="H347" s="29"/>
    </row>
    <row r="348" spans="1:8" ht="15.75">
      <c r="A348" s="27"/>
      <c r="B348" s="66"/>
      <c r="C348" s="94"/>
      <c r="D348" s="99"/>
      <c r="E348" s="98"/>
      <c r="H348" s="29"/>
    </row>
    <row r="349" spans="1:8" ht="15.75">
      <c r="A349" s="27"/>
      <c r="B349" s="66"/>
      <c r="C349" s="94"/>
      <c r="D349" s="99"/>
      <c r="E349" s="98"/>
      <c r="H349" s="29"/>
    </row>
    <row r="350" spans="1:8" ht="15.75">
      <c r="A350" s="27"/>
      <c r="B350" s="66"/>
      <c r="C350" s="94"/>
      <c r="D350" s="99"/>
      <c r="E350" s="98"/>
      <c r="H350" s="29"/>
    </row>
    <row r="351" spans="1:8" ht="15.75">
      <c r="A351" s="27"/>
      <c r="B351" s="66"/>
      <c r="C351" s="94"/>
      <c r="D351" s="99"/>
      <c r="E351" s="98"/>
      <c r="H351" s="29"/>
    </row>
    <row r="352" spans="1:8" ht="15.75">
      <c r="A352" s="27"/>
      <c r="B352" s="66"/>
      <c r="C352" s="94"/>
      <c r="D352" s="99"/>
      <c r="E352" s="98"/>
      <c r="H352" s="29"/>
    </row>
    <row r="353" spans="1:8" ht="15.75">
      <c r="A353" s="27"/>
      <c r="B353" s="66"/>
      <c r="C353" s="94"/>
      <c r="D353" s="99"/>
      <c r="E353" s="98"/>
      <c r="H353" s="29"/>
    </row>
    <row r="354" spans="1:8" ht="15.75">
      <c r="A354" s="27"/>
      <c r="B354" s="66"/>
      <c r="C354" s="94"/>
      <c r="D354" s="99"/>
      <c r="E354" s="98"/>
      <c r="H354" s="29"/>
    </row>
    <row r="355" spans="1:8" ht="15.75">
      <c r="A355" s="27"/>
      <c r="B355" s="66"/>
      <c r="C355" s="94"/>
      <c r="D355" s="99"/>
      <c r="E355" s="98"/>
      <c r="H355" s="29"/>
    </row>
    <row r="356" spans="1:8" ht="15.75">
      <c r="A356" s="27"/>
      <c r="B356" s="66"/>
      <c r="C356" s="94"/>
      <c r="D356" s="99"/>
      <c r="E356" s="98"/>
      <c r="H356" s="29"/>
    </row>
    <row r="357" spans="1:8" ht="15.75">
      <c r="A357" s="27"/>
      <c r="B357" s="66"/>
      <c r="C357" s="94"/>
      <c r="D357" s="99"/>
      <c r="E357" s="98"/>
      <c r="H357" s="29"/>
    </row>
    <row r="358" spans="1:8" ht="15.75">
      <c r="A358" s="27"/>
      <c r="B358" s="66"/>
      <c r="C358" s="94"/>
      <c r="D358" s="99"/>
      <c r="E358" s="98"/>
      <c r="H358" s="29"/>
    </row>
    <row r="359" spans="1:8" ht="15.75">
      <c r="A359" s="27"/>
      <c r="B359" s="66"/>
      <c r="C359" s="94"/>
      <c r="D359" s="99"/>
      <c r="E359" s="98"/>
      <c r="H359" s="29"/>
    </row>
    <row r="360" spans="1:8" ht="15.75">
      <c r="A360" s="27"/>
      <c r="B360" s="66"/>
      <c r="C360" s="94"/>
      <c r="D360" s="99"/>
      <c r="E360" s="98"/>
      <c r="H360" s="29"/>
    </row>
    <row r="361" spans="1:8" ht="15.75">
      <c r="A361" s="27"/>
      <c r="B361" s="66"/>
      <c r="C361" s="94"/>
      <c r="D361" s="99"/>
      <c r="E361" s="98"/>
      <c r="H361" s="29"/>
    </row>
    <row r="362" spans="1:8" ht="15.75">
      <c r="A362" s="27"/>
      <c r="B362" s="66"/>
      <c r="C362" s="94"/>
      <c r="D362" s="99"/>
      <c r="E362" s="98"/>
      <c r="H362" s="29"/>
    </row>
    <row r="363" spans="1:8" ht="15.75">
      <c r="A363" s="27"/>
      <c r="B363" s="66"/>
      <c r="C363" s="94"/>
      <c r="D363" s="99"/>
      <c r="E363" s="98"/>
      <c r="H363" s="29"/>
    </row>
    <row r="364" spans="1:8" ht="15.75">
      <c r="A364" s="27"/>
      <c r="B364" s="66"/>
      <c r="C364" s="94"/>
      <c r="D364" s="99"/>
      <c r="E364" s="98"/>
      <c r="H364" s="29"/>
    </row>
    <row r="365" spans="1:8" ht="15.75">
      <c r="A365" s="27"/>
      <c r="B365" s="66"/>
      <c r="C365" s="94"/>
      <c r="D365" s="99"/>
      <c r="E365" s="98"/>
      <c r="H365" s="29"/>
    </row>
    <row r="366" spans="1:8" ht="15.75">
      <c r="A366" s="27"/>
      <c r="B366" s="66"/>
      <c r="C366" s="94"/>
      <c r="D366" s="99"/>
      <c r="E366" s="98"/>
      <c r="H366" s="29"/>
    </row>
    <row r="367" spans="1:8" ht="15.75">
      <c r="A367" s="27"/>
      <c r="B367" s="66"/>
      <c r="C367" s="94"/>
      <c r="D367" s="99"/>
      <c r="E367" s="98"/>
      <c r="H367" s="29"/>
    </row>
    <row r="368" spans="1:8" ht="15.75">
      <c r="A368" s="27"/>
      <c r="B368" s="66"/>
      <c r="C368" s="94"/>
      <c r="D368" s="99"/>
      <c r="E368" s="98"/>
      <c r="H368" s="29"/>
    </row>
    <row r="369" spans="1:8" ht="15.75">
      <c r="A369" s="27"/>
      <c r="B369" s="66"/>
      <c r="C369" s="94"/>
      <c r="D369" s="99"/>
      <c r="E369" s="98"/>
      <c r="H369" s="29"/>
    </row>
    <row r="370" spans="1:11" ht="15.75">
      <c r="A370" s="27">
        <v>7</v>
      </c>
      <c r="B370" s="66"/>
      <c r="C370" s="67"/>
      <c r="D370" s="68"/>
      <c r="E370" s="78"/>
      <c r="H370" s="29"/>
      <c r="K370" s="25">
        <v>25</v>
      </c>
    </row>
    <row r="371" spans="1:11" ht="15.75">
      <c r="A371" s="27"/>
      <c r="B371" s="66"/>
      <c r="C371" s="94"/>
      <c r="D371" s="95"/>
      <c r="E371" s="104"/>
      <c r="H371" s="29"/>
      <c r="K371" s="25">
        <f>SUM(K148:K370)</f>
        <v>269</v>
      </c>
    </row>
    <row r="372" spans="1:8" ht="15.75">
      <c r="A372" s="105"/>
      <c r="B372" s="66"/>
      <c r="C372" s="67"/>
      <c r="D372" s="68"/>
      <c r="E372" s="78"/>
      <c r="H372" s="29"/>
    </row>
    <row r="373" spans="2:8" ht="15.75">
      <c r="B373" s="66"/>
      <c r="C373" s="94"/>
      <c r="D373" s="95"/>
      <c r="E373" s="104"/>
      <c r="H373" s="29"/>
    </row>
    <row r="374" spans="1:8" ht="15.75">
      <c r="A374" s="105"/>
      <c r="B374" s="66"/>
      <c r="C374" s="67"/>
      <c r="D374" s="68"/>
      <c r="E374" s="78"/>
      <c r="H374" s="29"/>
    </row>
    <row r="375" spans="2:8" ht="15.75">
      <c r="B375" s="66"/>
      <c r="C375" s="94"/>
      <c r="D375" s="95"/>
      <c r="E375" s="104"/>
      <c r="H375" s="29"/>
    </row>
    <row r="376" spans="1:8" ht="15.75">
      <c r="A376" s="105"/>
      <c r="B376" s="66"/>
      <c r="C376" s="67"/>
      <c r="D376" s="68"/>
      <c r="E376" s="78"/>
      <c r="H376" s="29"/>
    </row>
    <row r="377" spans="2:8" ht="15.75">
      <c r="B377" s="66"/>
      <c r="C377" s="94"/>
      <c r="D377" s="95"/>
      <c r="E377" s="104"/>
      <c r="H377" s="29"/>
    </row>
    <row r="378" spans="1:8" ht="15.75">
      <c r="A378" s="27">
        <v>7</v>
      </c>
      <c r="B378" s="66"/>
      <c r="C378" s="67"/>
      <c r="D378" s="68"/>
      <c r="E378" s="78"/>
      <c r="H378" s="29"/>
    </row>
    <row r="379" spans="1:8" ht="15.75">
      <c r="A379" s="38"/>
      <c r="B379" s="66"/>
      <c r="C379" s="94"/>
      <c r="D379" s="95"/>
      <c r="E379" s="104"/>
      <c r="H379" s="29"/>
    </row>
    <row r="380" spans="1:8" ht="15.75">
      <c r="A380" s="105"/>
      <c r="B380" s="66"/>
      <c r="C380" s="67"/>
      <c r="D380" s="68"/>
      <c r="E380" s="78"/>
      <c r="H380" s="29"/>
    </row>
    <row r="381" spans="2:8" ht="15.75">
      <c r="B381" s="66"/>
      <c r="C381" s="94"/>
      <c r="D381" s="95"/>
      <c r="E381" s="106"/>
      <c r="H381" s="29"/>
    </row>
    <row r="382" spans="1:8" ht="15.75">
      <c r="A382" s="105"/>
      <c r="B382" s="66"/>
      <c r="C382" s="67"/>
      <c r="D382" s="68"/>
      <c r="E382" s="78"/>
      <c r="H382" s="29"/>
    </row>
    <row r="383" spans="2:8" ht="15.75">
      <c r="B383" s="66"/>
      <c r="C383" s="94"/>
      <c r="D383" s="95"/>
      <c r="E383" s="106"/>
      <c r="H383" s="29"/>
    </row>
    <row r="384" spans="1:8" ht="15.75">
      <c r="A384" s="105">
        <v>19</v>
      </c>
      <c r="B384" s="66"/>
      <c r="C384" s="67"/>
      <c r="D384" s="68"/>
      <c r="E384" s="78"/>
      <c r="H384" s="29"/>
    </row>
    <row r="385" spans="2:8" ht="15.75">
      <c r="B385" s="66"/>
      <c r="C385" s="107"/>
      <c r="D385" s="108"/>
      <c r="E385" s="109"/>
      <c r="H385" s="29"/>
    </row>
    <row r="386" spans="1:8" ht="15.75">
      <c r="A386" s="105">
        <v>8</v>
      </c>
      <c r="B386" s="66"/>
      <c r="C386" s="73"/>
      <c r="D386" s="74"/>
      <c r="E386" s="110"/>
      <c r="H386" s="29"/>
    </row>
    <row r="387" spans="2:8" ht="15.75">
      <c r="B387" s="66"/>
      <c r="C387" s="107"/>
      <c r="D387" s="108"/>
      <c r="E387" s="109"/>
      <c r="H387" s="29"/>
    </row>
    <row r="388" spans="2:8" ht="15.75">
      <c r="B388" s="66"/>
      <c r="C388" s="107"/>
      <c r="D388" s="108"/>
      <c r="E388" s="111"/>
      <c r="H388" s="29"/>
    </row>
    <row r="389" spans="2:8" ht="15.75">
      <c r="B389" s="66"/>
      <c r="C389" s="101"/>
      <c r="D389" s="112"/>
      <c r="E389" s="113"/>
      <c r="H389" s="29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1.69921875" style="4" bestFit="1" customWidth="1"/>
    <col min="4" max="5" width="7.796875" style="4" customWidth="1"/>
    <col min="6" max="6" width="4.8984375" style="4" customWidth="1"/>
    <col min="7" max="7" width="8.8984375" style="4" customWidth="1"/>
    <col min="8" max="8" width="4.09765625" style="4" customWidth="1"/>
    <col min="9" max="9" width="9.09765625" style="4" customWidth="1"/>
    <col min="10" max="10" width="6.296875" style="4" customWidth="1"/>
    <col min="11" max="11" width="7.19921875" style="4" customWidth="1"/>
    <col min="12" max="16384" width="8" style="4" customWidth="1"/>
  </cols>
  <sheetData>
    <row r="1" spans="1:11" s="3" customFormat="1" ht="24">
      <c r="A1" s="5" t="s">
        <v>200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201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199</v>
      </c>
      <c r="B3" s="6"/>
      <c r="C3" s="6"/>
      <c r="D3" s="7"/>
      <c r="E3" s="6"/>
      <c r="F3" s="6"/>
      <c r="G3" s="6"/>
      <c r="H3" s="6"/>
      <c r="I3" s="8" t="s">
        <v>37</v>
      </c>
      <c r="J3" s="9" t="s">
        <v>71</v>
      </c>
      <c r="K3" s="10"/>
    </row>
    <row r="4" s="8" customFormat="1" ht="1.5" customHeight="1">
      <c r="D4" s="10"/>
    </row>
    <row r="5" spans="1:11" s="14" customFormat="1" ht="32.25" customHeight="1">
      <c r="A5" s="11" t="s">
        <v>13</v>
      </c>
      <c r="B5" s="11" t="s">
        <v>3</v>
      </c>
      <c r="C5" s="12" t="s">
        <v>38</v>
      </c>
      <c r="D5" s="13" t="s">
        <v>5</v>
      </c>
      <c r="E5" s="11" t="s">
        <v>8</v>
      </c>
      <c r="F5" s="11" t="s">
        <v>7</v>
      </c>
      <c r="G5" s="11" t="s">
        <v>39</v>
      </c>
      <c r="H5" s="11" t="s">
        <v>40</v>
      </c>
      <c r="I5" s="11" t="s">
        <v>50</v>
      </c>
      <c r="J5" s="11" t="s">
        <v>41</v>
      </c>
      <c r="K5" s="11" t="s">
        <v>42</v>
      </c>
    </row>
    <row r="6" spans="1:11" s="8" customFormat="1" ht="20.25" customHeight="1">
      <c r="A6" s="15">
        <v>1</v>
      </c>
      <c r="B6" s="16">
        <v>1</v>
      </c>
      <c r="C6" s="17" t="str">
        <f aca="true" t="shared" si="0" ref="C6:C36">VLOOKUP(B6,data,2,0)</f>
        <v>Linh Thị </v>
      </c>
      <c r="D6" s="18" t="str">
        <f aca="true" t="shared" si="1" ref="D6:D36">VLOOKUP(B6,data,3,0)</f>
        <v>Bình</v>
      </c>
      <c r="E6" s="19" t="str">
        <f aca="true" t="shared" si="2" ref="E6:E36">VLOOKUP(B6,data,4,0)</f>
        <v>09/11/1998</v>
      </c>
      <c r="F6" s="15" t="str">
        <f aca="true" t="shared" si="3" ref="F6:F36">VLOOKUP(B6,data,5,0)</f>
        <v>TK</v>
      </c>
      <c r="G6" s="123" t="str">
        <f aca="true" t="shared" si="4" ref="G6:G36">VLOOKUP(B6,data,6,0)</f>
        <v>TKTH</v>
      </c>
      <c r="H6" s="15"/>
      <c r="I6" s="15"/>
      <c r="J6" s="20"/>
      <c r="K6" s="20"/>
    </row>
    <row r="7" spans="1:11" s="8" customFormat="1" ht="20.25" customHeight="1">
      <c r="A7" s="15">
        <v>2</v>
      </c>
      <c r="B7" s="16">
        <v>2</v>
      </c>
      <c r="C7" s="17" t="str">
        <f t="shared" si="0"/>
        <v>Đào Văn </v>
      </c>
      <c r="D7" s="18" t="str">
        <f t="shared" si="1"/>
        <v>Hoàn</v>
      </c>
      <c r="E7" s="19" t="str">
        <f t="shared" si="2"/>
        <v>26/05/1999</v>
      </c>
      <c r="F7" s="21" t="str">
        <f t="shared" si="3"/>
        <v>QTKD</v>
      </c>
      <c r="G7" s="124" t="str">
        <f t="shared" si="4"/>
        <v>QTK</v>
      </c>
      <c r="H7" s="21"/>
      <c r="I7" s="15"/>
      <c r="J7" s="20"/>
      <c r="K7" s="20"/>
    </row>
    <row r="8" spans="1:11" s="8" customFormat="1" ht="20.25" customHeight="1">
      <c r="A8" s="15">
        <v>3</v>
      </c>
      <c r="B8" s="16">
        <v>3</v>
      </c>
      <c r="C8" s="17" t="str">
        <f t="shared" si="0"/>
        <v>Nguyễn Ngọc </v>
      </c>
      <c r="D8" s="18" t="str">
        <f t="shared" si="1"/>
        <v>Đại</v>
      </c>
      <c r="E8" s="19" t="str">
        <f t="shared" si="2"/>
        <v>25/03/1999</v>
      </c>
      <c r="F8" s="21" t="str">
        <f t="shared" si="3"/>
        <v>TK</v>
      </c>
      <c r="G8" s="124" t="str">
        <f t="shared" si="4"/>
        <v>TKTH</v>
      </c>
      <c r="H8" s="21"/>
      <c r="I8" s="15"/>
      <c r="J8" s="20"/>
      <c r="K8" s="20"/>
    </row>
    <row r="9" spans="1:11" s="8" customFormat="1" ht="20.25" customHeight="1">
      <c r="A9" s="15">
        <v>4</v>
      </c>
      <c r="B9" s="16">
        <v>4</v>
      </c>
      <c r="C9" s="17" t="str">
        <f t="shared" si="0"/>
        <v>Dương Danh</v>
      </c>
      <c r="D9" s="18" t="str">
        <f t="shared" si="1"/>
        <v>Huy</v>
      </c>
      <c r="E9" s="19" t="str">
        <f t="shared" si="2"/>
        <v>06/04/1999</v>
      </c>
      <c r="F9" s="21" t="str">
        <f t="shared" si="3"/>
        <v>QTKD</v>
      </c>
      <c r="G9" s="124" t="str">
        <f t="shared" si="4"/>
        <v>QTK</v>
      </c>
      <c r="H9" s="21"/>
      <c r="I9" s="15"/>
      <c r="J9" s="20"/>
      <c r="K9" s="20"/>
    </row>
    <row r="10" spans="1:11" s="8" customFormat="1" ht="20.25" customHeight="1">
      <c r="A10" s="15">
        <v>5</v>
      </c>
      <c r="B10" s="16">
        <v>5</v>
      </c>
      <c r="C10" s="17" t="str">
        <f t="shared" si="0"/>
        <v>Mã Đình</v>
      </c>
      <c r="D10" s="18" t="str">
        <f t="shared" si="1"/>
        <v>Hân</v>
      </c>
      <c r="E10" s="19" t="str">
        <f t="shared" si="2"/>
        <v>14/09/1999</v>
      </c>
      <c r="F10" s="21" t="str">
        <f t="shared" si="3"/>
        <v>TK</v>
      </c>
      <c r="G10" s="124" t="str">
        <f t="shared" si="4"/>
        <v>TKTH</v>
      </c>
      <c r="H10" s="21"/>
      <c r="I10" s="15"/>
      <c r="J10" s="20"/>
      <c r="K10" s="20"/>
    </row>
    <row r="11" spans="1:11" s="8" customFormat="1" ht="20.25" customHeight="1">
      <c r="A11" s="15">
        <v>6</v>
      </c>
      <c r="B11" s="16">
        <v>6</v>
      </c>
      <c r="C11" s="17" t="str">
        <f t="shared" si="0"/>
        <v>Lê Đăng </v>
      </c>
      <c r="D11" s="18" t="str">
        <f t="shared" si="1"/>
        <v>Nguyên</v>
      </c>
      <c r="E11" s="19" t="str">
        <f t="shared" si="2"/>
        <v>29/06/1999</v>
      </c>
      <c r="F11" s="21" t="str">
        <f t="shared" si="3"/>
        <v>QTKD</v>
      </c>
      <c r="G11" s="124" t="str">
        <f t="shared" si="4"/>
        <v>QTK</v>
      </c>
      <c r="H11" s="21"/>
      <c r="I11" s="15"/>
      <c r="J11" s="20"/>
      <c r="K11" s="20"/>
    </row>
    <row r="12" spans="1:11" s="8" customFormat="1" ht="20.25" customHeight="1">
      <c r="A12" s="15">
        <v>7</v>
      </c>
      <c r="B12" s="16">
        <v>7</v>
      </c>
      <c r="C12" s="17" t="str">
        <f t="shared" si="0"/>
        <v>Trần Tiến</v>
      </c>
      <c r="D12" s="18" t="str">
        <f t="shared" si="1"/>
        <v>Hùng</v>
      </c>
      <c r="E12" s="19" t="str">
        <f t="shared" si="2"/>
        <v>25/05/1999</v>
      </c>
      <c r="F12" s="21" t="str">
        <f t="shared" si="3"/>
        <v>TK</v>
      </c>
      <c r="G12" s="124" t="str">
        <f t="shared" si="4"/>
        <v>TKTH</v>
      </c>
      <c r="H12" s="21"/>
      <c r="I12" s="15"/>
      <c r="J12" s="20"/>
      <c r="K12" s="20"/>
    </row>
    <row r="13" spans="1:11" s="8" customFormat="1" ht="20.25" customHeight="1">
      <c r="A13" s="15">
        <v>8</v>
      </c>
      <c r="B13" s="16">
        <v>8</v>
      </c>
      <c r="C13" s="17" t="str">
        <f t="shared" si="0"/>
        <v>Lò Hạnh</v>
      </c>
      <c r="D13" s="18" t="str">
        <f t="shared" si="1"/>
        <v>Nhi</v>
      </c>
      <c r="E13" s="19" t="str">
        <f t="shared" si="2"/>
        <v>07/08/1998</v>
      </c>
      <c r="F13" s="21" t="str">
        <f t="shared" si="3"/>
        <v>TK</v>
      </c>
      <c r="G13" s="124" t="str">
        <f t="shared" si="4"/>
        <v>TKTH</v>
      </c>
      <c r="H13" s="21"/>
      <c r="I13" s="15"/>
      <c r="J13" s="20"/>
      <c r="K13" s="20"/>
    </row>
    <row r="14" spans="1:11" s="8" customFormat="1" ht="20.25" customHeight="1">
      <c r="A14" s="15">
        <v>9</v>
      </c>
      <c r="B14" s="16">
        <v>9</v>
      </c>
      <c r="C14" s="17" t="str">
        <f t="shared" si="0"/>
        <v>Hoàng Nhật</v>
      </c>
      <c r="D14" s="18" t="str">
        <f t="shared" si="1"/>
        <v>Tân</v>
      </c>
      <c r="E14" s="19" t="str">
        <f t="shared" si="2"/>
        <v>18/05/1999</v>
      </c>
      <c r="F14" s="21" t="str">
        <f t="shared" si="3"/>
        <v>TK</v>
      </c>
      <c r="G14" s="124" t="str">
        <f t="shared" si="4"/>
        <v>TKTH</v>
      </c>
      <c r="H14" s="21"/>
      <c r="I14" s="15"/>
      <c r="J14" s="20"/>
      <c r="K14" s="20"/>
    </row>
    <row r="15" spans="1:11" s="8" customFormat="1" ht="20.25" customHeight="1">
      <c r="A15" s="15">
        <v>10</v>
      </c>
      <c r="B15" s="16">
        <v>10</v>
      </c>
      <c r="C15" s="17" t="str">
        <f t="shared" si="0"/>
        <v>Đinh Quang </v>
      </c>
      <c r="D15" s="18" t="str">
        <f t="shared" si="1"/>
        <v>Tiến</v>
      </c>
      <c r="E15" s="19" t="str">
        <f t="shared" si="2"/>
        <v>26/01/1999</v>
      </c>
      <c r="F15" s="21" t="str">
        <f t="shared" si="3"/>
        <v>TK</v>
      </c>
      <c r="G15" s="124" t="str">
        <f t="shared" si="4"/>
        <v>TKTH</v>
      </c>
      <c r="H15" s="21"/>
      <c r="I15" s="15"/>
      <c r="J15" s="20"/>
      <c r="K15" s="20"/>
    </row>
    <row r="16" spans="1:11" s="8" customFormat="1" ht="20.25" customHeight="1">
      <c r="A16" s="15">
        <v>11</v>
      </c>
      <c r="B16" s="16">
        <v>11</v>
      </c>
      <c r="C16" s="17" t="str">
        <f t="shared" si="0"/>
        <v>Nguyễn Thị Quỳnh </v>
      </c>
      <c r="D16" s="18" t="str">
        <f t="shared" si="1"/>
        <v>Duyên</v>
      </c>
      <c r="E16" s="19" t="str">
        <f t="shared" si="2"/>
        <v>15/06/1999</v>
      </c>
      <c r="F16" s="21" t="str">
        <f t="shared" si="3"/>
        <v>KTA</v>
      </c>
      <c r="G16" s="124" t="str">
        <f t="shared" si="4"/>
        <v>PTTCDAĐT</v>
      </c>
      <c r="H16" s="21"/>
      <c r="I16" s="15"/>
      <c r="J16" s="20"/>
      <c r="K16" s="20"/>
    </row>
    <row r="17" spans="1:11" s="8" customFormat="1" ht="20.25" customHeight="1">
      <c r="A17" s="15">
        <v>12</v>
      </c>
      <c r="B17" s="16">
        <v>12</v>
      </c>
      <c r="C17" s="17" t="str">
        <f t="shared" si="0"/>
        <v>Trương Thùy</v>
      </c>
      <c r="D17" s="18" t="str">
        <f t="shared" si="1"/>
        <v>Dung</v>
      </c>
      <c r="E17" s="19" t="str">
        <f t="shared" si="2"/>
        <v>01/10/1999</v>
      </c>
      <c r="F17" s="21" t="str">
        <f t="shared" si="3"/>
        <v>KTB</v>
      </c>
      <c r="G17" s="124" t="str">
        <f t="shared" si="4"/>
        <v>PTTCDAĐT</v>
      </c>
      <c r="H17" s="21"/>
      <c r="I17" s="15"/>
      <c r="J17" s="20"/>
      <c r="K17" s="20"/>
    </row>
    <row r="18" spans="1:11" s="8" customFormat="1" ht="20.25" customHeight="1">
      <c r="A18" s="15">
        <v>13</v>
      </c>
      <c r="B18" s="16">
        <v>13</v>
      </c>
      <c r="C18" s="17" t="str">
        <f t="shared" si="0"/>
        <v>Trần Lan </v>
      </c>
      <c r="D18" s="18" t="str">
        <f t="shared" si="1"/>
        <v>Anh</v>
      </c>
      <c r="E18" s="19" t="str">
        <f t="shared" si="2"/>
        <v>30/01/1999</v>
      </c>
      <c r="F18" s="21" t="str">
        <f t="shared" si="3"/>
        <v>KTC</v>
      </c>
      <c r="G18" s="124" t="str">
        <f t="shared" si="4"/>
        <v>PTTCDAĐT</v>
      </c>
      <c r="H18" s="21"/>
      <c r="I18" s="15"/>
      <c r="J18" s="20"/>
      <c r="K18" s="20"/>
    </row>
    <row r="19" spans="1:11" s="8" customFormat="1" ht="20.25" customHeight="1">
      <c r="A19" s="15">
        <v>14</v>
      </c>
      <c r="B19" s="16">
        <v>14</v>
      </c>
      <c r="C19" s="17" t="str">
        <f t="shared" si="0"/>
        <v>Hoàng Thu</v>
      </c>
      <c r="D19" s="18" t="str">
        <f t="shared" si="1"/>
        <v>Hiền</v>
      </c>
      <c r="E19" s="19" t="str">
        <f t="shared" si="2"/>
        <v>26/12/1999</v>
      </c>
      <c r="F19" s="21" t="str">
        <f t="shared" si="3"/>
        <v>KTA</v>
      </c>
      <c r="G19" s="124" t="str">
        <f t="shared" si="4"/>
        <v>PTTCDAĐT</v>
      </c>
      <c r="H19" s="21"/>
      <c r="I19" s="15"/>
      <c r="J19" s="20"/>
      <c r="K19" s="20"/>
    </row>
    <row r="20" spans="1:11" s="8" customFormat="1" ht="20.25" customHeight="1">
      <c r="A20" s="15">
        <v>15</v>
      </c>
      <c r="B20" s="16">
        <v>15</v>
      </c>
      <c r="C20" s="17" t="str">
        <f t="shared" si="0"/>
        <v>Nguyễn Thu</v>
      </c>
      <c r="D20" s="18" t="str">
        <f t="shared" si="1"/>
        <v>Hảo</v>
      </c>
      <c r="E20" s="19" t="str">
        <f t="shared" si="2"/>
        <v>19/08/2000</v>
      </c>
      <c r="F20" s="21" t="str">
        <f t="shared" si="3"/>
        <v>KTB</v>
      </c>
      <c r="G20" s="124" t="str">
        <f t="shared" si="4"/>
        <v>PTTCDAĐT</v>
      </c>
      <c r="H20" s="21"/>
      <c r="I20" s="15"/>
      <c r="J20" s="20"/>
      <c r="K20" s="20"/>
    </row>
    <row r="21" spans="1:11" s="8" customFormat="1" ht="20.25" customHeight="1">
      <c r="A21" s="15">
        <v>16</v>
      </c>
      <c r="B21" s="16">
        <v>16</v>
      </c>
      <c r="C21" s="17" t="str">
        <f t="shared" si="0"/>
        <v>Hoàng Thị Lan</v>
      </c>
      <c r="D21" s="18" t="str">
        <f t="shared" si="1"/>
        <v>Anh</v>
      </c>
      <c r="E21" s="19" t="str">
        <f t="shared" si="2"/>
        <v>19/04/1999</v>
      </c>
      <c r="F21" s="21" t="str">
        <f t="shared" si="3"/>
        <v>KTC</v>
      </c>
      <c r="G21" s="124" t="str">
        <f t="shared" si="4"/>
        <v>PTTCDAĐT</v>
      </c>
      <c r="H21" s="21"/>
      <c r="I21" s="15"/>
      <c r="J21" s="20"/>
      <c r="K21" s="20"/>
    </row>
    <row r="22" spans="1:11" s="8" customFormat="1" ht="20.25" customHeight="1">
      <c r="A22" s="15">
        <v>17</v>
      </c>
      <c r="B22" s="16">
        <v>17</v>
      </c>
      <c r="C22" s="17" t="str">
        <f t="shared" si="0"/>
        <v>Nguyễn Bá</v>
      </c>
      <c r="D22" s="18" t="str">
        <f t="shared" si="1"/>
        <v>Hiếu</v>
      </c>
      <c r="E22" s="19" t="str">
        <f t="shared" si="2"/>
        <v>09/02/1999</v>
      </c>
      <c r="F22" s="21" t="str">
        <f t="shared" si="3"/>
        <v>KTA</v>
      </c>
      <c r="G22" s="124" t="str">
        <f t="shared" si="4"/>
        <v>PTTCDAĐT</v>
      </c>
      <c r="H22" s="21"/>
      <c r="I22" s="15"/>
      <c r="J22" s="20"/>
      <c r="K22" s="20"/>
    </row>
    <row r="23" spans="1:11" s="8" customFormat="1" ht="20.25" customHeight="1">
      <c r="A23" s="15">
        <v>18</v>
      </c>
      <c r="B23" s="16">
        <v>18</v>
      </c>
      <c r="C23" s="17" t="str">
        <f t="shared" si="0"/>
        <v>Nguyễn Thị</v>
      </c>
      <c r="D23" s="18" t="str">
        <f t="shared" si="1"/>
        <v>Lan</v>
      </c>
      <c r="E23" s="19" t="str">
        <f t="shared" si="2"/>
        <v>05/01/1999</v>
      </c>
      <c r="F23" s="21" t="str">
        <f t="shared" si="3"/>
        <v>KTB</v>
      </c>
      <c r="G23" s="124" t="str">
        <f t="shared" si="4"/>
        <v>PTTCDAĐT</v>
      </c>
      <c r="H23" s="21"/>
      <c r="I23" s="15"/>
      <c r="J23" s="20"/>
      <c r="K23" s="20"/>
    </row>
    <row r="24" spans="1:11" s="8" customFormat="1" ht="20.25" customHeight="1">
      <c r="A24" s="15">
        <v>19</v>
      </c>
      <c r="B24" s="16">
        <v>19</v>
      </c>
      <c r="C24" s="17" t="str">
        <f t="shared" si="0"/>
        <v>Hồ Sỹ</v>
      </c>
      <c r="D24" s="18" t="str">
        <f t="shared" si="1"/>
        <v>Cường</v>
      </c>
      <c r="E24" s="19" t="str">
        <f t="shared" si="2"/>
        <v>10/06/1999</v>
      </c>
      <c r="F24" s="21" t="str">
        <f t="shared" si="3"/>
        <v>KTC</v>
      </c>
      <c r="G24" s="124" t="str">
        <f t="shared" si="4"/>
        <v>PTTCDAĐT</v>
      </c>
      <c r="H24" s="21"/>
      <c r="I24" s="15"/>
      <c r="J24" s="20"/>
      <c r="K24" s="20"/>
    </row>
    <row r="25" spans="1:11" s="8" customFormat="1" ht="20.25" customHeight="1">
      <c r="A25" s="15">
        <v>20</v>
      </c>
      <c r="B25" s="16">
        <v>20</v>
      </c>
      <c r="C25" s="17" t="str">
        <f t="shared" si="0"/>
        <v>Lê Thị </v>
      </c>
      <c r="D25" s="18" t="str">
        <f t="shared" si="1"/>
        <v>Huân</v>
      </c>
      <c r="E25" s="19" t="str">
        <f t="shared" si="2"/>
        <v>02/03/1999</v>
      </c>
      <c r="F25" s="21" t="str">
        <f t="shared" si="3"/>
        <v>KTA</v>
      </c>
      <c r="G25" s="124" t="str">
        <f t="shared" si="4"/>
        <v>PTTCDAĐT</v>
      </c>
      <c r="H25" s="21"/>
      <c r="I25" s="15"/>
      <c r="J25" s="20"/>
      <c r="K25" s="20"/>
    </row>
    <row r="26" spans="1:11" s="8" customFormat="1" ht="20.25" customHeight="1">
      <c r="A26" s="15">
        <v>21</v>
      </c>
      <c r="B26" s="16">
        <v>21</v>
      </c>
      <c r="C26" s="17" t="str">
        <f t="shared" si="0"/>
        <v>Lê Đắc </v>
      </c>
      <c r="D26" s="18" t="str">
        <f t="shared" si="1"/>
        <v>Luân</v>
      </c>
      <c r="E26" s="19" t="str">
        <f t="shared" si="2"/>
        <v>16/03/1998</v>
      </c>
      <c r="F26" s="21" t="str">
        <f t="shared" si="3"/>
        <v>KTB</v>
      </c>
      <c r="G26" s="124" t="str">
        <f t="shared" si="4"/>
        <v>PTTCDAĐT</v>
      </c>
      <c r="H26" s="21"/>
      <c r="I26" s="15"/>
      <c r="J26" s="20"/>
      <c r="K26" s="20"/>
    </row>
    <row r="27" spans="1:11" s="8" customFormat="1" ht="20.25" customHeight="1">
      <c r="A27" s="15">
        <v>22</v>
      </c>
      <c r="B27" s="16">
        <v>22</v>
      </c>
      <c r="C27" s="17" t="str">
        <f t="shared" si="0"/>
        <v>Nguyễn Thị Thùy </v>
      </c>
      <c r="D27" s="18" t="str">
        <f t="shared" si="1"/>
        <v>Dung</v>
      </c>
      <c r="E27" s="19" t="str">
        <f t="shared" si="2"/>
        <v>17/09/1999</v>
      </c>
      <c r="F27" s="21" t="str">
        <f t="shared" si="3"/>
        <v>KTC</v>
      </c>
      <c r="G27" s="124" t="str">
        <f t="shared" si="4"/>
        <v>PTTCDAĐT</v>
      </c>
      <c r="H27" s="21"/>
      <c r="I27" s="15"/>
      <c r="J27" s="20"/>
      <c r="K27" s="20"/>
    </row>
    <row r="28" spans="1:11" s="8" customFormat="1" ht="20.25" customHeight="1">
      <c r="A28" s="15">
        <v>23</v>
      </c>
      <c r="B28" s="16">
        <v>23</v>
      </c>
      <c r="C28" s="17" t="str">
        <f t="shared" si="0"/>
        <v>Ngô Thị Thu</v>
      </c>
      <c r="D28" s="18" t="str">
        <f t="shared" si="1"/>
        <v>Huệ</v>
      </c>
      <c r="E28" s="19" t="str">
        <f t="shared" si="2"/>
        <v>20/11/1999</v>
      </c>
      <c r="F28" s="21" t="str">
        <f t="shared" si="3"/>
        <v>KTA</v>
      </c>
      <c r="G28" s="124" t="str">
        <f t="shared" si="4"/>
        <v>PTTCDAĐT</v>
      </c>
      <c r="H28" s="21"/>
      <c r="I28" s="15"/>
      <c r="J28" s="20"/>
      <c r="K28" s="20"/>
    </row>
    <row r="29" spans="1:11" s="8" customFormat="1" ht="20.25" customHeight="1">
      <c r="A29" s="15">
        <v>24</v>
      </c>
      <c r="B29" s="16">
        <v>24</v>
      </c>
      <c r="C29" s="17" t="str">
        <f t="shared" si="0"/>
        <v>Nguyễn Thị </v>
      </c>
      <c r="D29" s="18" t="str">
        <f t="shared" si="1"/>
        <v>Nguyệt</v>
      </c>
      <c r="E29" s="19" t="str">
        <f t="shared" si="2"/>
        <v>20/11/1999</v>
      </c>
      <c r="F29" s="21" t="str">
        <f t="shared" si="3"/>
        <v>KTB</v>
      </c>
      <c r="G29" s="124" t="str">
        <f t="shared" si="4"/>
        <v>PTTCDAĐT</v>
      </c>
      <c r="H29" s="21"/>
      <c r="I29" s="15"/>
      <c r="J29" s="20"/>
      <c r="K29" s="20"/>
    </row>
    <row r="30" spans="1:11" s="8" customFormat="1" ht="20.25" customHeight="1">
      <c r="A30" s="15">
        <v>25</v>
      </c>
      <c r="B30" s="16">
        <v>25</v>
      </c>
      <c r="C30" s="17" t="str">
        <f t="shared" si="0"/>
        <v>Nguyễn Thị Thu</v>
      </c>
      <c r="D30" s="18" t="str">
        <f t="shared" si="1"/>
        <v>Hạ</v>
      </c>
      <c r="E30" s="19" t="str">
        <f t="shared" si="2"/>
        <v>27/11/1999</v>
      </c>
      <c r="F30" s="21" t="str">
        <f t="shared" si="3"/>
        <v>KTC</v>
      </c>
      <c r="G30" s="124" t="str">
        <f t="shared" si="4"/>
        <v>PTTCDAĐT</v>
      </c>
      <c r="H30" s="21"/>
      <c r="I30" s="15"/>
      <c r="J30" s="20"/>
      <c r="K30" s="20"/>
    </row>
    <row r="31" spans="1:11" s="8" customFormat="1" ht="20.25" customHeight="1">
      <c r="A31" s="15">
        <v>26</v>
      </c>
      <c r="B31" s="16">
        <v>26</v>
      </c>
      <c r="C31" s="17" t="str">
        <f t="shared" si="0"/>
        <v>Bùi Quang</v>
      </c>
      <c r="D31" s="18" t="str">
        <f t="shared" si="1"/>
        <v>Huy</v>
      </c>
      <c r="E31" s="19" t="str">
        <f t="shared" si="2"/>
        <v>00/01/1900</v>
      </c>
      <c r="F31" s="21" t="str">
        <f t="shared" si="3"/>
        <v>KTA</v>
      </c>
      <c r="G31" s="124" t="str">
        <f t="shared" si="4"/>
        <v>PTTCDAĐT</v>
      </c>
      <c r="H31" s="21"/>
      <c r="I31" s="15"/>
      <c r="J31" s="20"/>
      <c r="K31" s="20"/>
    </row>
    <row r="32" spans="1:11" s="8" customFormat="1" ht="20.25" customHeight="1">
      <c r="A32" s="15">
        <v>27</v>
      </c>
      <c r="B32" s="16">
        <v>27</v>
      </c>
      <c r="C32" s="17" t="str">
        <f t="shared" si="0"/>
        <v>Đỗ Thị</v>
      </c>
      <c r="D32" s="18" t="str">
        <f t="shared" si="1"/>
        <v>Nhàn</v>
      </c>
      <c r="E32" s="19" t="str">
        <f t="shared" si="2"/>
        <v>24/09/1999</v>
      </c>
      <c r="F32" s="21" t="str">
        <f t="shared" si="3"/>
        <v>KTB</v>
      </c>
      <c r="G32" s="124" t="str">
        <f t="shared" si="4"/>
        <v>PTTCDAĐT</v>
      </c>
      <c r="H32" s="21"/>
      <c r="I32" s="15"/>
      <c r="J32" s="20"/>
      <c r="K32" s="20"/>
    </row>
    <row r="33" spans="1:11" s="8" customFormat="1" ht="20.25" customHeight="1">
      <c r="A33" s="15">
        <v>28</v>
      </c>
      <c r="B33" s="16">
        <v>28</v>
      </c>
      <c r="C33" s="17" t="str">
        <f t="shared" si="0"/>
        <v>Đỗ Thị</v>
      </c>
      <c r="D33" s="18" t="str">
        <f t="shared" si="1"/>
        <v>Hằng</v>
      </c>
      <c r="E33" s="19" t="str">
        <f t="shared" si="2"/>
        <v>20/11/1999</v>
      </c>
      <c r="F33" s="21" t="str">
        <f t="shared" si="3"/>
        <v>KTC</v>
      </c>
      <c r="G33" s="124" t="str">
        <f t="shared" si="4"/>
        <v>PTTCDAĐT</v>
      </c>
      <c r="H33" s="21"/>
      <c r="I33" s="15"/>
      <c r="J33" s="20"/>
      <c r="K33" s="20"/>
    </row>
    <row r="34" spans="1:11" s="8" customFormat="1" ht="20.25" customHeight="1">
      <c r="A34" s="15">
        <v>29</v>
      </c>
      <c r="B34" s="16">
        <v>29</v>
      </c>
      <c r="C34" s="17" t="str">
        <f t="shared" si="0"/>
        <v>Trần Thị Ngọc</v>
      </c>
      <c r="D34" s="18" t="str">
        <f t="shared" si="1"/>
        <v>Lan</v>
      </c>
      <c r="E34" s="19" t="str">
        <f t="shared" si="2"/>
        <v>29/10/1999</v>
      </c>
      <c r="F34" s="21" t="str">
        <f t="shared" si="3"/>
        <v>KTA</v>
      </c>
      <c r="G34" s="124" t="str">
        <f t="shared" si="4"/>
        <v>PTTCDAĐT</v>
      </c>
      <c r="H34" s="21"/>
      <c r="I34" s="15"/>
      <c r="J34" s="20"/>
      <c r="K34" s="20"/>
    </row>
    <row r="35" spans="1:11" s="8" customFormat="1" ht="20.25" customHeight="1">
      <c r="A35" s="15">
        <v>30</v>
      </c>
      <c r="B35" s="16">
        <v>30</v>
      </c>
      <c r="C35" s="17" t="str">
        <f t="shared" si="0"/>
        <v>Đặng Thị</v>
      </c>
      <c r="D35" s="18" t="str">
        <f t="shared" si="1"/>
        <v>Oanh</v>
      </c>
      <c r="E35" s="19" t="str">
        <f t="shared" si="2"/>
        <v>29/07/1999</v>
      </c>
      <c r="F35" s="21" t="str">
        <f t="shared" si="3"/>
        <v>KTB</v>
      </c>
      <c r="G35" s="124" t="str">
        <f t="shared" si="4"/>
        <v>PTTCDAĐT</v>
      </c>
      <c r="H35" s="21"/>
      <c r="I35" s="15"/>
      <c r="J35" s="20"/>
      <c r="K35" s="20"/>
    </row>
    <row r="36" spans="1:11" s="8" customFormat="1" ht="20.25" customHeight="1">
      <c r="A36" s="15">
        <v>31</v>
      </c>
      <c r="B36" s="16">
        <v>31</v>
      </c>
      <c r="C36" s="17" t="str">
        <f t="shared" si="0"/>
        <v>Nguyễn Thị Thanh</v>
      </c>
      <c r="D36" s="18" t="str">
        <f t="shared" si="1"/>
        <v>Hiền</v>
      </c>
      <c r="E36" s="19" t="str">
        <f t="shared" si="2"/>
        <v>02/06/1999</v>
      </c>
      <c r="F36" s="21" t="str">
        <f t="shared" si="3"/>
        <v>KTC</v>
      </c>
      <c r="G36" s="124" t="str">
        <f t="shared" si="4"/>
        <v>PTTCDAĐT</v>
      </c>
      <c r="H36" s="21"/>
      <c r="I36" s="15"/>
      <c r="J36" s="20"/>
      <c r="K36" s="20"/>
    </row>
    <row r="37" s="8" customFormat="1" ht="6.75" customHeight="1"/>
    <row r="38" spans="1:10" s="8" customFormat="1" ht="15">
      <c r="A38" s="8" t="s">
        <v>10</v>
      </c>
      <c r="E38" s="10" t="s">
        <v>43</v>
      </c>
      <c r="J38" s="10" t="s">
        <v>45</v>
      </c>
    </row>
    <row r="39" spans="1:10" s="8" customFormat="1" ht="14.25">
      <c r="A39" s="8" t="s">
        <v>11</v>
      </c>
      <c r="E39" s="22" t="s">
        <v>44</v>
      </c>
      <c r="J39" s="22" t="s">
        <v>44</v>
      </c>
    </row>
    <row r="40" s="8" customFormat="1" ht="22.5" customHeight="1"/>
    <row r="41" s="8" customFormat="1" ht="22.5" customHeight="1"/>
    <row r="42" s="8" customFormat="1" ht="22.5" customHeight="1"/>
    <row r="43" s="8" customFormat="1" ht="3.75" customHeight="1"/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3.69921875" style="4" bestFit="1" customWidth="1"/>
    <col min="4" max="5" width="7.796875" style="4" customWidth="1"/>
    <col min="6" max="6" width="4.8984375" style="4" customWidth="1"/>
    <col min="7" max="7" width="8.8984375" style="4" customWidth="1"/>
    <col min="8" max="8" width="4.09765625" style="4" customWidth="1"/>
    <col min="9" max="9" width="9.09765625" style="4" customWidth="1"/>
    <col min="10" max="10" width="6.296875" style="4" customWidth="1"/>
    <col min="11" max="11" width="7.19921875" style="4" customWidth="1"/>
    <col min="12" max="16384" width="8" style="4" customWidth="1"/>
  </cols>
  <sheetData>
    <row r="1" spans="1:11" s="3" customFormat="1" ht="24">
      <c r="A1" s="5" t="s">
        <v>200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48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199</v>
      </c>
      <c r="B3" s="6"/>
      <c r="C3" s="6"/>
      <c r="D3" s="7"/>
      <c r="E3" s="6"/>
      <c r="F3" s="6"/>
      <c r="G3" s="6"/>
      <c r="H3" s="6"/>
      <c r="I3" s="8" t="s">
        <v>37</v>
      </c>
      <c r="J3" s="9" t="s">
        <v>72</v>
      </c>
      <c r="K3" s="10"/>
    </row>
    <row r="4" s="8" customFormat="1" ht="1.5" customHeight="1">
      <c r="D4" s="10"/>
    </row>
    <row r="5" spans="1:11" s="14" customFormat="1" ht="32.25" customHeight="1">
      <c r="A5" s="11" t="s">
        <v>13</v>
      </c>
      <c r="B5" s="11" t="s">
        <v>3</v>
      </c>
      <c r="C5" s="12" t="s">
        <v>38</v>
      </c>
      <c r="D5" s="13" t="s">
        <v>5</v>
      </c>
      <c r="E5" s="11" t="s">
        <v>8</v>
      </c>
      <c r="F5" s="11" t="s">
        <v>7</v>
      </c>
      <c r="G5" s="11" t="s">
        <v>39</v>
      </c>
      <c r="H5" s="11" t="s">
        <v>40</v>
      </c>
      <c r="I5" s="11" t="s">
        <v>50</v>
      </c>
      <c r="J5" s="11" t="s">
        <v>41</v>
      </c>
      <c r="K5" s="11" t="s">
        <v>42</v>
      </c>
    </row>
    <row r="6" spans="1:11" s="8" customFormat="1" ht="20.25" customHeight="1">
      <c r="A6" s="15">
        <v>1</v>
      </c>
      <c r="B6" s="16">
        <v>32</v>
      </c>
      <c r="C6" s="17" t="str">
        <f aca="true" t="shared" si="0" ref="C6:C35">VLOOKUP(B6,data,2,0)</f>
        <v>Nguyễn Thị Tuyết</v>
      </c>
      <c r="D6" s="18" t="str">
        <f aca="true" t="shared" si="1" ref="D6:D35">VLOOKUP(B6,data,3,0)</f>
        <v>Nga</v>
      </c>
      <c r="E6" s="19" t="str">
        <f aca="true" t="shared" si="2" ref="E6:E35">VLOOKUP(B6,data,4,0)</f>
        <v>02/06/1999</v>
      </c>
      <c r="F6" s="15" t="str">
        <f aca="true" t="shared" si="3" ref="F6:F35">VLOOKUP(B6,data,5,0)</f>
        <v>KTA</v>
      </c>
      <c r="G6" s="123" t="str">
        <f aca="true" t="shared" si="4" ref="G6:G35">VLOOKUP(B6,data,6,0)</f>
        <v>PTTCDAĐT</v>
      </c>
      <c r="H6" s="15"/>
      <c r="I6" s="15"/>
      <c r="J6" s="20"/>
      <c r="K6" s="20"/>
    </row>
    <row r="7" spans="1:11" s="8" customFormat="1" ht="20.25" customHeight="1">
      <c r="A7" s="15">
        <v>2</v>
      </c>
      <c r="B7" s="16">
        <v>33</v>
      </c>
      <c r="C7" s="17" t="str">
        <f t="shared" si="0"/>
        <v>Nguyễn Thị Thu</v>
      </c>
      <c r="D7" s="18" t="str">
        <f t="shared" si="1"/>
        <v>Thảo</v>
      </c>
      <c r="E7" s="19" t="str">
        <f t="shared" si="2"/>
        <v>28/08/1999</v>
      </c>
      <c r="F7" s="21" t="str">
        <f t="shared" si="3"/>
        <v>KTB</v>
      </c>
      <c r="G7" s="124" t="str">
        <f t="shared" si="4"/>
        <v>PTTCDAĐT</v>
      </c>
      <c r="H7" s="21"/>
      <c r="I7" s="15"/>
      <c r="J7" s="20"/>
      <c r="K7" s="20"/>
    </row>
    <row r="8" spans="1:11" s="8" customFormat="1" ht="20.25" customHeight="1">
      <c r="A8" s="15">
        <v>3</v>
      </c>
      <c r="B8" s="16">
        <v>34</v>
      </c>
      <c r="C8" s="17" t="str">
        <f t="shared" si="0"/>
        <v>Nguyễn Thủy</v>
      </c>
      <c r="D8" s="18" t="str">
        <f t="shared" si="1"/>
        <v>Hường</v>
      </c>
      <c r="E8" s="19" t="str">
        <f t="shared" si="2"/>
        <v>14/07/1999</v>
      </c>
      <c r="F8" s="21" t="str">
        <f t="shared" si="3"/>
        <v>KTC</v>
      </c>
      <c r="G8" s="124" t="str">
        <f t="shared" si="4"/>
        <v>PTTCDAĐT</v>
      </c>
      <c r="H8" s="21"/>
      <c r="I8" s="15"/>
      <c r="J8" s="20"/>
      <c r="K8" s="20"/>
    </row>
    <row r="9" spans="1:11" s="8" customFormat="1" ht="20.25" customHeight="1">
      <c r="A9" s="15">
        <v>4</v>
      </c>
      <c r="B9" s="16">
        <v>35</v>
      </c>
      <c r="C9" s="17" t="str">
        <f t="shared" si="0"/>
        <v>Vũ Thị </v>
      </c>
      <c r="D9" s="18" t="str">
        <f t="shared" si="1"/>
        <v>Ngát</v>
      </c>
      <c r="E9" s="19" t="str">
        <f t="shared" si="2"/>
        <v>28/07/1999</v>
      </c>
      <c r="F9" s="21" t="str">
        <f t="shared" si="3"/>
        <v>KTA</v>
      </c>
      <c r="G9" s="124" t="str">
        <f t="shared" si="4"/>
        <v>PTTCDAĐT</v>
      </c>
      <c r="H9" s="21"/>
      <c r="I9" s="15"/>
      <c r="J9" s="20"/>
      <c r="K9" s="20"/>
    </row>
    <row r="10" spans="1:11" s="8" customFormat="1" ht="20.25" customHeight="1">
      <c r="A10" s="15">
        <v>5</v>
      </c>
      <c r="B10" s="16">
        <v>36</v>
      </c>
      <c r="C10" s="17" t="str">
        <f t="shared" si="0"/>
        <v>Vũ Thị </v>
      </c>
      <c r="D10" s="18" t="str">
        <f t="shared" si="1"/>
        <v>Thúy</v>
      </c>
      <c r="E10" s="19" t="str">
        <f t="shared" si="2"/>
        <v>20/04/1999</v>
      </c>
      <c r="F10" s="21" t="str">
        <f t="shared" si="3"/>
        <v>KTB</v>
      </c>
      <c r="G10" s="124" t="str">
        <f t="shared" si="4"/>
        <v>PTTCDAĐT</v>
      </c>
      <c r="H10" s="21"/>
      <c r="I10" s="15"/>
      <c r="J10" s="20"/>
      <c r="K10" s="20"/>
    </row>
    <row r="11" spans="1:11" s="8" customFormat="1" ht="20.25" customHeight="1">
      <c r="A11" s="15">
        <v>6</v>
      </c>
      <c r="B11" s="16">
        <v>37</v>
      </c>
      <c r="C11" s="17" t="str">
        <f t="shared" si="0"/>
        <v>Lê Thị </v>
      </c>
      <c r="D11" s="18" t="str">
        <f t="shared" si="1"/>
        <v>Liên</v>
      </c>
      <c r="E11" s="19" t="str">
        <f t="shared" si="2"/>
        <v>15/03/1998</v>
      </c>
      <c r="F11" s="21" t="str">
        <f t="shared" si="3"/>
        <v>KTC</v>
      </c>
      <c r="G11" s="124" t="str">
        <f t="shared" si="4"/>
        <v>PTTCDAĐT</v>
      </c>
      <c r="H11" s="21"/>
      <c r="I11" s="15"/>
      <c r="J11" s="20"/>
      <c r="K11" s="20"/>
    </row>
    <row r="12" spans="1:11" s="8" customFormat="1" ht="20.25" customHeight="1">
      <c r="A12" s="15">
        <v>7</v>
      </c>
      <c r="B12" s="16">
        <v>38</v>
      </c>
      <c r="C12" s="17" t="str">
        <f t="shared" si="0"/>
        <v>Trần Thị </v>
      </c>
      <c r="D12" s="18" t="str">
        <f t="shared" si="1"/>
        <v>Phương</v>
      </c>
      <c r="E12" s="19" t="str">
        <f t="shared" si="2"/>
        <v>01/09/1999</v>
      </c>
      <c r="F12" s="21" t="str">
        <f t="shared" si="3"/>
        <v>KTA</v>
      </c>
      <c r="G12" s="124" t="str">
        <f t="shared" si="4"/>
        <v>PTTCDAĐT</v>
      </c>
      <c r="H12" s="21"/>
      <c r="I12" s="15"/>
      <c r="J12" s="20"/>
      <c r="K12" s="20"/>
    </row>
    <row r="13" spans="1:11" s="8" customFormat="1" ht="20.25" customHeight="1">
      <c r="A13" s="15">
        <v>8</v>
      </c>
      <c r="B13" s="16">
        <v>39</v>
      </c>
      <c r="C13" s="17" t="str">
        <f t="shared" si="0"/>
        <v>Hoàng Minh</v>
      </c>
      <c r="D13" s="18" t="str">
        <f t="shared" si="1"/>
        <v>Thư</v>
      </c>
      <c r="E13" s="19" t="str">
        <f t="shared" si="2"/>
        <v>09/10/1999</v>
      </c>
      <c r="F13" s="21" t="str">
        <f t="shared" si="3"/>
        <v>KTB</v>
      </c>
      <c r="G13" s="124" t="str">
        <f t="shared" si="4"/>
        <v>PTTCDAĐT</v>
      </c>
      <c r="H13" s="21"/>
      <c r="I13" s="15"/>
      <c r="J13" s="20"/>
      <c r="K13" s="20"/>
    </row>
    <row r="14" spans="1:11" s="8" customFormat="1" ht="20.25" customHeight="1">
      <c r="A14" s="15">
        <v>9</v>
      </c>
      <c r="B14" s="16">
        <v>40</v>
      </c>
      <c r="C14" s="17" t="str">
        <f t="shared" si="0"/>
        <v>Nguyễn Nhật</v>
      </c>
      <c r="D14" s="18" t="str">
        <f t="shared" si="1"/>
        <v>Linh</v>
      </c>
      <c r="E14" s="19" t="str">
        <f t="shared" si="2"/>
        <v>06/04/1999</v>
      </c>
      <c r="F14" s="21" t="str">
        <f t="shared" si="3"/>
        <v>KTC</v>
      </c>
      <c r="G14" s="124" t="str">
        <f t="shared" si="4"/>
        <v>PTTCDAĐT</v>
      </c>
      <c r="H14" s="21"/>
      <c r="I14" s="15"/>
      <c r="J14" s="20"/>
      <c r="K14" s="20"/>
    </row>
    <row r="15" spans="1:11" s="8" customFormat="1" ht="20.25" customHeight="1">
      <c r="A15" s="15">
        <v>10</v>
      </c>
      <c r="B15" s="16">
        <v>41</v>
      </c>
      <c r="C15" s="17" t="str">
        <f t="shared" si="0"/>
        <v>Ngô Thị </v>
      </c>
      <c r="D15" s="18" t="str">
        <f t="shared" si="1"/>
        <v>Thu</v>
      </c>
      <c r="E15" s="19" t="str">
        <f t="shared" si="2"/>
        <v>10/02/1999</v>
      </c>
      <c r="F15" s="21" t="str">
        <f t="shared" si="3"/>
        <v>KTA</v>
      </c>
      <c r="G15" s="124" t="str">
        <f t="shared" si="4"/>
        <v>PTTCDAĐT</v>
      </c>
      <c r="H15" s="21"/>
      <c r="I15" s="15"/>
      <c r="J15" s="20"/>
      <c r="K15" s="20"/>
    </row>
    <row r="16" spans="1:11" s="8" customFormat="1" ht="20.25" customHeight="1">
      <c r="A16" s="15">
        <v>11</v>
      </c>
      <c r="B16" s="16">
        <v>42</v>
      </c>
      <c r="C16" s="17" t="str">
        <f t="shared" si="0"/>
        <v>Nguyễn Thu</v>
      </c>
      <c r="D16" s="18" t="str">
        <f t="shared" si="1"/>
        <v>Trang</v>
      </c>
      <c r="E16" s="19" t="str">
        <f t="shared" si="2"/>
        <v>26/07/1999</v>
      </c>
      <c r="F16" s="21" t="str">
        <f t="shared" si="3"/>
        <v>KTB</v>
      </c>
      <c r="G16" s="124" t="str">
        <f t="shared" si="4"/>
        <v>PTTCDAĐT</v>
      </c>
      <c r="H16" s="21"/>
      <c r="I16" s="15"/>
      <c r="J16" s="20"/>
      <c r="K16" s="20"/>
    </row>
    <row r="17" spans="1:11" s="8" customFormat="1" ht="20.25" customHeight="1">
      <c r="A17" s="15">
        <v>12</v>
      </c>
      <c r="B17" s="16">
        <v>43</v>
      </c>
      <c r="C17" s="17" t="str">
        <f t="shared" si="0"/>
        <v>Nguyễn Thị</v>
      </c>
      <c r="D17" s="18" t="str">
        <f t="shared" si="1"/>
        <v>Luyến</v>
      </c>
      <c r="E17" s="19" t="str">
        <f t="shared" si="2"/>
        <v>15/03/1999</v>
      </c>
      <c r="F17" s="21" t="str">
        <f t="shared" si="3"/>
        <v>KTC</v>
      </c>
      <c r="G17" s="124" t="str">
        <f t="shared" si="4"/>
        <v>PTTCDAĐT</v>
      </c>
      <c r="H17" s="21"/>
      <c r="I17" s="15"/>
      <c r="J17" s="20"/>
      <c r="K17" s="20"/>
    </row>
    <row r="18" spans="1:11" s="8" customFormat="1" ht="20.25" customHeight="1">
      <c r="A18" s="15">
        <v>13</v>
      </c>
      <c r="B18" s="16">
        <v>44</v>
      </c>
      <c r="C18" s="17" t="str">
        <f t="shared" si="0"/>
        <v>Nguyễn Thị </v>
      </c>
      <c r="D18" s="18" t="str">
        <f t="shared" si="1"/>
        <v>Tươi</v>
      </c>
      <c r="E18" s="19" t="str">
        <f t="shared" si="2"/>
        <v>02/09/1999</v>
      </c>
      <c r="F18" s="21" t="str">
        <f t="shared" si="3"/>
        <v>KTA</v>
      </c>
      <c r="G18" s="124" t="str">
        <f t="shared" si="4"/>
        <v>PTTCDAĐT</v>
      </c>
      <c r="H18" s="21"/>
      <c r="I18" s="15"/>
      <c r="J18" s="20"/>
      <c r="K18" s="20"/>
    </row>
    <row r="19" spans="1:11" s="8" customFormat="1" ht="20.25" customHeight="1">
      <c r="A19" s="15">
        <v>14</v>
      </c>
      <c r="B19" s="16">
        <v>45</v>
      </c>
      <c r="C19" s="17" t="str">
        <f t="shared" si="0"/>
        <v>Nguyễn Thị Hải</v>
      </c>
      <c r="D19" s="18" t="str">
        <f t="shared" si="1"/>
        <v>Yến</v>
      </c>
      <c r="E19" s="19" t="str">
        <f t="shared" si="2"/>
        <v>01/01/1999</v>
      </c>
      <c r="F19" s="21" t="str">
        <f t="shared" si="3"/>
        <v>KTB</v>
      </c>
      <c r="G19" s="124" t="str">
        <f t="shared" si="4"/>
        <v>PTTCDAĐT</v>
      </c>
      <c r="H19" s="21"/>
      <c r="I19" s="15"/>
      <c r="J19" s="20"/>
      <c r="K19" s="20"/>
    </row>
    <row r="20" spans="1:11" s="8" customFormat="1" ht="20.25" customHeight="1">
      <c r="A20" s="15">
        <v>15</v>
      </c>
      <c r="B20" s="16">
        <v>46</v>
      </c>
      <c r="C20" s="17" t="str">
        <f t="shared" si="0"/>
        <v>Nguyễn Thị</v>
      </c>
      <c r="D20" s="18" t="str">
        <f t="shared" si="1"/>
        <v>Ly</v>
      </c>
      <c r="E20" s="19" t="str">
        <f t="shared" si="2"/>
        <v>19/03/1999</v>
      </c>
      <c r="F20" s="21" t="str">
        <f t="shared" si="3"/>
        <v>KTC</v>
      </c>
      <c r="G20" s="124" t="str">
        <f t="shared" si="4"/>
        <v>PTTCDAĐT</v>
      </c>
      <c r="H20" s="21"/>
      <c r="I20" s="15"/>
      <c r="J20" s="20"/>
      <c r="K20" s="20"/>
    </row>
    <row r="21" spans="1:11" s="8" customFormat="1" ht="20.25" customHeight="1">
      <c r="A21" s="15">
        <v>16</v>
      </c>
      <c r="B21" s="16">
        <v>47</v>
      </c>
      <c r="C21" s="17" t="str">
        <f t="shared" si="0"/>
        <v>Nguyễn Thị </v>
      </c>
      <c r="D21" s="18" t="str">
        <f t="shared" si="1"/>
        <v>Yến</v>
      </c>
      <c r="E21" s="19" t="str">
        <f t="shared" si="2"/>
        <v>20/06/1999</v>
      </c>
      <c r="F21" s="21" t="str">
        <f t="shared" si="3"/>
        <v>KTA</v>
      </c>
      <c r="G21" s="124" t="str">
        <f t="shared" si="4"/>
        <v>PTTCDAĐT</v>
      </c>
      <c r="H21" s="21"/>
      <c r="I21" s="15"/>
      <c r="J21" s="20"/>
      <c r="K21" s="20"/>
    </row>
    <row r="22" spans="1:11" s="8" customFormat="1" ht="20.25" customHeight="1">
      <c r="A22" s="15">
        <v>17</v>
      </c>
      <c r="B22" s="16">
        <v>48</v>
      </c>
      <c r="C22" s="17" t="str">
        <f t="shared" si="0"/>
        <v>Đỗ Kim </v>
      </c>
      <c r="D22" s="18" t="str">
        <f t="shared" si="1"/>
        <v>Ngân</v>
      </c>
      <c r="E22" s="19" t="str">
        <f t="shared" si="2"/>
        <v>30/06/1999</v>
      </c>
      <c r="F22" s="21" t="str">
        <f t="shared" si="3"/>
        <v>KTC</v>
      </c>
      <c r="G22" s="124" t="str">
        <f t="shared" si="4"/>
        <v>PTTCDAĐT</v>
      </c>
      <c r="H22" s="21"/>
      <c r="I22" s="15"/>
      <c r="J22" s="20"/>
      <c r="K22" s="20"/>
    </row>
    <row r="23" spans="1:11" s="8" customFormat="1" ht="20.25" customHeight="1">
      <c r="A23" s="15">
        <v>18</v>
      </c>
      <c r="B23" s="16">
        <v>49</v>
      </c>
      <c r="C23" s="17" t="str">
        <f t="shared" si="0"/>
        <v>Nguyễn Thị</v>
      </c>
      <c r="D23" s="18" t="str">
        <f t="shared" si="1"/>
        <v>Hà</v>
      </c>
      <c r="E23" s="19" t="str">
        <f t="shared" si="2"/>
        <v>07/09/1995</v>
      </c>
      <c r="F23" s="21" t="str">
        <f t="shared" si="3"/>
        <v>KTA</v>
      </c>
      <c r="G23" s="124" t="str">
        <f t="shared" si="4"/>
        <v>PTTCDAĐT</v>
      </c>
      <c r="H23" s="21"/>
      <c r="I23" s="15"/>
      <c r="J23" s="20"/>
      <c r="K23" s="20"/>
    </row>
    <row r="24" spans="1:11" s="8" customFormat="1" ht="20.25" customHeight="1">
      <c r="A24" s="15">
        <v>19</v>
      </c>
      <c r="B24" s="16">
        <v>50</v>
      </c>
      <c r="C24" s="17" t="str">
        <f t="shared" si="0"/>
        <v>Đỗ Thị </v>
      </c>
      <c r="D24" s="18" t="str">
        <f t="shared" si="1"/>
        <v>Ngân</v>
      </c>
      <c r="E24" s="19" t="str">
        <f t="shared" si="2"/>
        <v>23/05/1999</v>
      </c>
      <c r="F24" s="21" t="str">
        <f t="shared" si="3"/>
        <v>KTC</v>
      </c>
      <c r="G24" s="124" t="str">
        <f t="shared" si="4"/>
        <v>PTTCDAĐT</v>
      </c>
      <c r="H24" s="21"/>
      <c r="I24" s="15"/>
      <c r="J24" s="20"/>
      <c r="K24" s="20"/>
    </row>
    <row r="25" spans="1:11" s="8" customFormat="1" ht="20.25" customHeight="1">
      <c r="A25" s="15">
        <v>20</v>
      </c>
      <c r="B25" s="16">
        <v>51</v>
      </c>
      <c r="C25" s="17" t="str">
        <f t="shared" si="0"/>
        <v>Nguyễn Thị Hoa</v>
      </c>
      <c r="D25" s="18" t="str">
        <f t="shared" si="1"/>
        <v>Nhài</v>
      </c>
      <c r="E25" s="19" t="str">
        <f t="shared" si="2"/>
        <v>06/12/1999</v>
      </c>
      <c r="F25" s="21" t="str">
        <f t="shared" si="3"/>
        <v>KTC</v>
      </c>
      <c r="G25" s="124" t="str">
        <f t="shared" si="4"/>
        <v>PTTCDAĐT</v>
      </c>
      <c r="H25" s="21"/>
      <c r="I25" s="15"/>
      <c r="J25" s="20"/>
      <c r="K25" s="20"/>
    </row>
    <row r="26" spans="1:11" s="8" customFormat="1" ht="20.25" customHeight="1">
      <c r="A26" s="15">
        <v>21</v>
      </c>
      <c r="B26" s="16">
        <v>52</v>
      </c>
      <c r="C26" s="17" t="str">
        <f t="shared" si="0"/>
        <v>Nguyễn Thị Hồng </v>
      </c>
      <c r="D26" s="18" t="str">
        <f t="shared" si="1"/>
        <v>Nhung</v>
      </c>
      <c r="E26" s="19" t="str">
        <f t="shared" si="2"/>
        <v>09/10/1999</v>
      </c>
      <c r="F26" s="21" t="str">
        <f t="shared" si="3"/>
        <v>KTC</v>
      </c>
      <c r="G26" s="124" t="str">
        <f t="shared" si="4"/>
        <v>PTTCDAĐT</v>
      </c>
      <c r="H26" s="21"/>
      <c r="I26" s="15"/>
      <c r="J26" s="20"/>
      <c r="K26" s="20"/>
    </row>
    <row r="27" spans="1:11" s="8" customFormat="1" ht="20.25" customHeight="1">
      <c r="A27" s="15">
        <v>22</v>
      </c>
      <c r="B27" s="16">
        <v>53</v>
      </c>
      <c r="C27" s="17" t="str">
        <f t="shared" si="0"/>
        <v>Nguyễn Thị Hồng </v>
      </c>
      <c r="D27" s="18" t="str">
        <f t="shared" si="1"/>
        <v>Nhung</v>
      </c>
      <c r="E27" s="19" t="str">
        <f t="shared" si="2"/>
        <v>22/12/1999</v>
      </c>
      <c r="F27" s="21" t="str">
        <f t="shared" si="3"/>
        <v>KTC</v>
      </c>
      <c r="G27" s="124" t="str">
        <f t="shared" si="4"/>
        <v>PTTCDAĐT</v>
      </c>
      <c r="H27" s="21"/>
      <c r="I27" s="15"/>
      <c r="J27" s="20"/>
      <c r="K27" s="20"/>
    </row>
    <row r="28" spans="1:11" s="8" customFormat="1" ht="20.25" customHeight="1">
      <c r="A28" s="15">
        <v>23</v>
      </c>
      <c r="B28" s="16">
        <v>54</v>
      </c>
      <c r="C28" s="17" t="str">
        <f t="shared" si="0"/>
        <v>Nguyễn Thị </v>
      </c>
      <c r="D28" s="18" t="str">
        <f t="shared" si="1"/>
        <v>Phương</v>
      </c>
      <c r="E28" s="19" t="str">
        <f t="shared" si="2"/>
        <v>13/01/1999</v>
      </c>
      <c r="F28" s="21" t="str">
        <f t="shared" si="3"/>
        <v>KTC</v>
      </c>
      <c r="G28" s="124" t="str">
        <f t="shared" si="4"/>
        <v>PTTCDAĐT</v>
      </c>
      <c r="H28" s="21"/>
      <c r="I28" s="15"/>
      <c r="J28" s="20"/>
      <c r="K28" s="20"/>
    </row>
    <row r="29" spans="1:11" s="8" customFormat="1" ht="20.25" customHeight="1">
      <c r="A29" s="15">
        <v>24</v>
      </c>
      <c r="B29" s="16">
        <v>55</v>
      </c>
      <c r="C29" s="17" t="str">
        <f t="shared" si="0"/>
        <v>Nguyễn Lan</v>
      </c>
      <c r="D29" s="18" t="str">
        <f t="shared" si="1"/>
        <v>Phương</v>
      </c>
      <c r="E29" s="19" t="str">
        <f t="shared" si="2"/>
        <v>02/02/1999</v>
      </c>
      <c r="F29" s="21" t="str">
        <f t="shared" si="3"/>
        <v>KTC</v>
      </c>
      <c r="G29" s="124" t="str">
        <f t="shared" si="4"/>
        <v>PTTCDAĐT</v>
      </c>
      <c r="H29" s="21"/>
      <c r="I29" s="15"/>
      <c r="J29" s="20"/>
      <c r="K29" s="20"/>
    </row>
    <row r="30" spans="1:11" s="8" customFormat="1" ht="20.25" customHeight="1">
      <c r="A30" s="15">
        <v>25</v>
      </c>
      <c r="B30" s="16">
        <v>56</v>
      </c>
      <c r="C30" s="17" t="str">
        <f t="shared" si="0"/>
        <v>Ngô Thị </v>
      </c>
      <c r="D30" s="18" t="str">
        <f t="shared" si="1"/>
        <v>Thảo</v>
      </c>
      <c r="E30" s="19" t="str">
        <f t="shared" si="2"/>
        <v>18/03/1997</v>
      </c>
      <c r="F30" s="21" t="str">
        <f t="shared" si="3"/>
        <v>KTC</v>
      </c>
      <c r="G30" s="124" t="str">
        <f t="shared" si="4"/>
        <v>PTTCDAĐT</v>
      </c>
      <c r="H30" s="21"/>
      <c r="I30" s="15"/>
      <c r="J30" s="20"/>
      <c r="K30" s="20"/>
    </row>
    <row r="31" spans="1:11" s="8" customFormat="1" ht="20.25" customHeight="1">
      <c r="A31" s="15">
        <v>26</v>
      </c>
      <c r="B31" s="16">
        <v>57</v>
      </c>
      <c r="C31" s="17" t="str">
        <f t="shared" si="0"/>
        <v>Nguyễn Thị </v>
      </c>
      <c r="D31" s="18" t="str">
        <f t="shared" si="1"/>
        <v>Thảo</v>
      </c>
      <c r="E31" s="19" t="str">
        <f t="shared" si="2"/>
        <v>26/09/1999</v>
      </c>
      <c r="F31" s="21" t="str">
        <f t="shared" si="3"/>
        <v>KTC</v>
      </c>
      <c r="G31" s="124" t="str">
        <f t="shared" si="4"/>
        <v>PTTCDAĐT</v>
      </c>
      <c r="H31" s="21"/>
      <c r="I31" s="15"/>
      <c r="J31" s="20"/>
      <c r="K31" s="20"/>
    </row>
    <row r="32" spans="1:11" s="8" customFormat="1" ht="20.25" customHeight="1">
      <c r="A32" s="15">
        <v>27</v>
      </c>
      <c r="B32" s="16">
        <v>58</v>
      </c>
      <c r="C32" s="17" t="str">
        <f t="shared" si="0"/>
        <v>Bàn Quỳnh </v>
      </c>
      <c r="D32" s="18" t="str">
        <f t="shared" si="1"/>
        <v>Thơ</v>
      </c>
      <c r="E32" s="19" t="str">
        <f t="shared" si="2"/>
        <v>11/10/1999</v>
      </c>
      <c r="F32" s="21" t="str">
        <f t="shared" si="3"/>
        <v>KTC</v>
      </c>
      <c r="G32" s="124" t="str">
        <f t="shared" si="4"/>
        <v>PTTCDAĐT</v>
      </c>
      <c r="H32" s="21"/>
      <c r="I32" s="15"/>
      <c r="J32" s="20"/>
      <c r="K32" s="20"/>
    </row>
    <row r="33" spans="1:11" s="8" customFormat="1" ht="20.25" customHeight="1">
      <c r="A33" s="15">
        <v>28</v>
      </c>
      <c r="B33" s="16">
        <v>59</v>
      </c>
      <c r="C33" s="17" t="str">
        <f t="shared" si="0"/>
        <v>Nguyễn Thị Huyền</v>
      </c>
      <c r="D33" s="18" t="str">
        <f t="shared" si="1"/>
        <v>Trang</v>
      </c>
      <c r="E33" s="19" t="str">
        <f t="shared" si="2"/>
        <v>02/10/1999</v>
      </c>
      <c r="F33" s="21" t="str">
        <f t="shared" si="3"/>
        <v>KTC</v>
      </c>
      <c r="G33" s="124" t="str">
        <f t="shared" si="4"/>
        <v>PTTCDAĐT</v>
      </c>
      <c r="H33" s="21"/>
      <c r="I33" s="15"/>
      <c r="J33" s="20"/>
      <c r="K33" s="20"/>
    </row>
    <row r="34" spans="1:11" s="8" customFormat="1" ht="20.25" customHeight="1">
      <c r="A34" s="15">
        <v>29</v>
      </c>
      <c r="B34" s="16">
        <v>60</v>
      </c>
      <c r="C34" s="17" t="str">
        <f t="shared" si="0"/>
        <v>Phạm Huyền</v>
      </c>
      <c r="D34" s="18" t="str">
        <f t="shared" si="1"/>
        <v>Trang</v>
      </c>
      <c r="E34" s="19" t="str">
        <f t="shared" si="2"/>
        <v>14/09/1999</v>
      </c>
      <c r="F34" s="21" t="str">
        <f t="shared" si="3"/>
        <v>KTC</v>
      </c>
      <c r="G34" s="124" t="str">
        <f t="shared" si="4"/>
        <v>PTTCDAĐT</v>
      </c>
      <c r="H34" s="21"/>
      <c r="I34" s="15"/>
      <c r="J34" s="20"/>
      <c r="K34" s="20"/>
    </row>
    <row r="35" spans="1:11" s="8" customFormat="1" ht="20.25" customHeight="1">
      <c r="A35" s="15">
        <v>30</v>
      </c>
      <c r="B35" s="16">
        <v>61</v>
      </c>
      <c r="C35" s="17" t="str">
        <f t="shared" si="0"/>
        <v>Nguyễn Thị Thu</v>
      </c>
      <c r="D35" s="18" t="str">
        <f t="shared" si="1"/>
        <v>Uyên</v>
      </c>
      <c r="E35" s="19" t="str">
        <f t="shared" si="2"/>
        <v>12/10/1999</v>
      </c>
      <c r="F35" s="21" t="str">
        <f t="shared" si="3"/>
        <v>KTC</v>
      </c>
      <c r="G35" s="124" t="str">
        <f t="shared" si="4"/>
        <v>PTTCDAĐT</v>
      </c>
      <c r="H35" s="21"/>
      <c r="I35" s="15"/>
      <c r="J35" s="20"/>
      <c r="K35" s="20"/>
    </row>
    <row r="36" spans="1:11" s="8" customFormat="1" ht="20.25" customHeight="1">
      <c r="A36" s="15">
        <v>31</v>
      </c>
      <c r="B36" s="16"/>
      <c r="C36" s="17"/>
      <c r="D36" s="18"/>
      <c r="E36" s="19"/>
      <c r="F36" s="21"/>
      <c r="G36" s="124"/>
      <c r="H36" s="21"/>
      <c r="I36" s="15"/>
      <c r="J36" s="20"/>
      <c r="K36" s="20"/>
    </row>
    <row r="37" s="8" customFormat="1" ht="2.25" customHeight="1"/>
    <row r="38" spans="1:10" s="8" customFormat="1" ht="15">
      <c r="A38" s="8" t="s">
        <v>10</v>
      </c>
      <c r="E38" s="10" t="s">
        <v>43</v>
      </c>
      <c r="J38" s="10" t="s">
        <v>45</v>
      </c>
    </row>
    <row r="39" spans="1:10" s="8" customFormat="1" ht="14.25">
      <c r="A39" s="8" t="s">
        <v>11</v>
      </c>
      <c r="E39" s="22" t="s">
        <v>44</v>
      </c>
      <c r="J39" s="22" t="s">
        <v>44</v>
      </c>
    </row>
    <row r="40" s="8" customFormat="1" ht="22.5" customHeight="1"/>
    <row r="41" s="8" customFormat="1" ht="22.5" customHeight="1"/>
    <row r="42" s="8" customFormat="1" ht="22.5" customHeight="1"/>
    <row r="43" s="8" customFormat="1" ht="3.75" customHeight="1"/>
    <row r="44" s="8" customFormat="1" ht="14.25"/>
    <row r="45" s="8" customFormat="1" ht="14.25"/>
    <row r="46" s="8" customFormat="1" ht="14.25"/>
    <row r="47" s="8" customFormat="1" ht="14.25"/>
    <row r="48" s="8" customFormat="1" ht="14.25"/>
    <row r="49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3" sqref="A3"/>
    </sheetView>
  </sheetViews>
  <sheetFormatPr defaultColWidth="8" defaultRowHeight="15"/>
  <cols>
    <col min="1" max="1" width="3.296875" style="4" customWidth="1"/>
    <col min="2" max="2" width="5.8984375" style="4" customWidth="1"/>
    <col min="3" max="3" width="15.8984375" style="4" customWidth="1"/>
    <col min="4" max="5" width="7.796875" style="4" customWidth="1"/>
    <col min="6" max="6" width="4.8984375" style="4" customWidth="1"/>
    <col min="7" max="7" width="8.8984375" style="4" hidden="1" customWidth="1"/>
    <col min="8" max="8" width="6.19921875" style="4" customWidth="1"/>
    <col min="9" max="9" width="9.59765625" style="4" customWidth="1"/>
    <col min="10" max="10" width="8.8984375" style="4" customWidth="1"/>
    <col min="11" max="11" width="10" style="4" customWidth="1"/>
    <col min="12" max="16384" width="8" style="4" customWidth="1"/>
  </cols>
  <sheetData>
    <row r="1" spans="1:11" s="3" customFormat="1" ht="24">
      <c r="A1" s="5" t="s">
        <v>200</v>
      </c>
      <c r="B1" s="1"/>
      <c r="C1" s="1"/>
      <c r="D1" s="2"/>
      <c r="E1" s="1"/>
      <c r="F1" s="1"/>
      <c r="G1" s="1"/>
      <c r="H1" s="1"/>
      <c r="I1" s="1"/>
      <c r="J1" s="1"/>
      <c r="K1" s="1"/>
    </row>
    <row r="2" spans="1:11" s="8" customFormat="1" ht="15.75">
      <c r="A2" s="6" t="s">
        <v>202</v>
      </c>
      <c r="B2" s="6"/>
      <c r="C2" s="6"/>
      <c r="D2" s="7"/>
      <c r="E2" s="6"/>
      <c r="F2" s="6"/>
      <c r="G2" s="6"/>
      <c r="H2" s="6"/>
      <c r="I2" s="6"/>
      <c r="J2" s="7"/>
      <c r="K2" s="6"/>
    </row>
    <row r="3" spans="1:11" s="8" customFormat="1" ht="18">
      <c r="A3" s="6" t="s">
        <v>199</v>
      </c>
      <c r="B3" s="6"/>
      <c r="C3" s="6"/>
      <c r="D3" s="7"/>
      <c r="E3" s="6"/>
      <c r="F3" s="6"/>
      <c r="G3" s="6"/>
      <c r="H3" s="6"/>
      <c r="I3" s="8" t="s">
        <v>37</v>
      </c>
      <c r="J3" s="9" t="s">
        <v>49</v>
      </c>
      <c r="K3" s="10"/>
    </row>
    <row r="4" s="8" customFormat="1" ht="1.5" customHeight="1">
      <c r="D4" s="10"/>
    </row>
    <row r="5" spans="1:11" s="14" customFormat="1" ht="32.25" customHeight="1">
      <c r="A5" s="11" t="s">
        <v>13</v>
      </c>
      <c r="B5" s="11" t="s">
        <v>3</v>
      </c>
      <c r="C5" s="12" t="s">
        <v>38</v>
      </c>
      <c r="D5" s="13" t="s">
        <v>5</v>
      </c>
      <c r="E5" s="11" t="s">
        <v>8</v>
      </c>
      <c r="F5" s="11" t="s">
        <v>7</v>
      </c>
      <c r="G5" s="11" t="s">
        <v>39</v>
      </c>
      <c r="H5" s="11" t="s">
        <v>53</v>
      </c>
      <c r="I5" s="11" t="s">
        <v>50</v>
      </c>
      <c r="J5" s="11" t="s">
        <v>41</v>
      </c>
      <c r="K5" s="11" t="s">
        <v>42</v>
      </c>
    </row>
    <row r="6" spans="1:11" s="8" customFormat="1" ht="24.75" customHeight="1">
      <c r="A6" s="15">
        <v>1</v>
      </c>
      <c r="B6" s="16">
        <v>62</v>
      </c>
      <c r="C6" s="17" t="str">
        <f aca="true" t="shared" si="0" ref="C6:C13">VLOOKUP(B6,data,2,0)</f>
        <v>Nguyễn Thị </v>
      </c>
      <c r="D6" s="18" t="str">
        <f aca="true" t="shared" si="1" ref="D6:D13">VLOOKUP(B6,data,3,0)</f>
        <v>Bình</v>
      </c>
      <c r="E6" s="19" t="str">
        <f aca="true" t="shared" si="2" ref="E6:E13">VLOOKUP(B6,data,4,0)</f>
        <v>29/06/1999</v>
      </c>
      <c r="F6" s="21" t="str">
        <f aca="true" t="shared" si="3" ref="F6:F13">VLOOKUP(B6,data,5,0)</f>
        <v>TH</v>
      </c>
      <c r="G6" s="124"/>
      <c r="H6" s="21"/>
      <c r="I6" s="15"/>
      <c r="J6" s="20"/>
      <c r="K6" s="20"/>
    </row>
    <row r="7" spans="1:11" s="8" customFormat="1" ht="24.75" customHeight="1">
      <c r="A7" s="15">
        <v>2</v>
      </c>
      <c r="B7" s="16">
        <v>63</v>
      </c>
      <c r="C7" s="17" t="str">
        <f t="shared" si="0"/>
        <v>Nguyễn Thị </v>
      </c>
      <c r="D7" s="18" t="str">
        <f t="shared" si="1"/>
        <v>Hải</v>
      </c>
      <c r="E7" s="19" t="str">
        <f t="shared" si="2"/>
        <v>04/09/1998</v>
      </c>
      <c r="F7" s="21" t="str">
        <f t="shared" si="3"/>
        <v>TH</v>
      </c>
      <c r="G7" s="124"/>
      <c r="H7" s="21"/>
      <c r="I7" s="15"/>
      <c r="J7" s="20"/>
      <c r="K7" s="20"/>
    </row>
    <row r="8" spans="1:11" s="8" customFormat="1" ht="24.75" customHeight="1">
      <c r="A8" s="15">
        <v>3</v>
      </c>
      <c r="B8" s="16">
        <v>64</v>
      </c>
      <c r="C8" s="17" t="str">
        <f t="shared" si="0"/>
        <v>Trần Văn</v>
      </c>
      <c r="D8" s="18" t="str">
        <f t="shared" si="1"/>
        <v>Hoàng</v>
      </c>
      <c r="E8" s="19" t="str">
        <f t="shared" si="2"/>
        <v>05/10/1999</v>
      </c>
      <c r="F8" s="21" t="str">
        <f t="shared" si="3"/>
        <v>TH</v>
      </c>
      <c r="G8" s="124"/>
      <c r="H8" s="21"/>
      <c r="I8" s="15"/>
      <c r="J8" s="20"/>
      <c r="K8" s="20"/>
    </row>
    <row r="9" spans="1:11" s="8" customFormat="1" ht="24.75" customHeight="1">
      <c r="A9" s="15">
        <v>4</v>
      </c>
      <c r="B9" s="16">
        <v>65</v>
      </c>
      <c r="C9" s="17" t="str">
        <f t="shared" si="0"/>
        <v>Nguyễn Phương</v>
      </c>
      <c r="D9" s="18" t="str">
        <f t="shared" si="1"/>
        <v>Nam</v>
      </c>
      <c r="E9" s="19" t="str">
        <f t="shared" si="2"/>
        <v>11/09/1999</v>
      </c>
      <c r="F9" s="21" t="str">
        <f t="shared" si="3"/>
        <v>TH</v>
      </c>
      <c r="G9" s="124"/>
      <c r="H9" s="21"/>
      <c r="I9" s="15"/>
      <c r="J9" s="20"/>
      <c r="K9" s="20"/>
    </row>
    <row r="10" spans="1:11" s="8" customFormat="1" ht="24.75" customHeight="1">
      <c r="A10" s="15">
        <v>5</v>
      </c>
      <c r="B10" s="16">
        <v>66</v>
      </c>
      <c r="C10" s="17" t="str">
        <f t="shared" si="0"/>
        <v>Nguyễn Hồng </v>
      </c>
      <c r="D10" s="18" t="str">
        <f t="shared" si="1"/>
        <v>Nhung</v>
      </c>
      <c r="E10" s="19" t="str">
        <f t="shared" si="2"/>
        <v>15/11/1999</v>
      </c>
      <c r="F10" s="21" t="str">
        <f t="shared" si="3"/>
        <v>TH</v>
      </c>
      <c r="G10" s="124"/>
      <c r="H10" s="21"/>
      <c r="I10" s="15"/>
      <c r="J10" s="20"/>
      <c r="K10" s="20"/>
    </row>
    <row r="11" spans="1:11" s="8" customFormat="1" ht="24.75" customHeight="1">
      <c r="A11" s="15">
        <v>6</v>
      </c>
      <c r="B11" s="16">
        <v>67</v>
      </c>
      <c r="C11" s="17" t="str">
        <f t="shared" si="0"/>
        <v>Nguyễn Văn</v>
      </c>
      <c r="D11" s="18" t="str">
        <f t="shared" si="1"/>
        <v>Tài</v>
      </c>
      <c r="E11" s="19" t="str">
        <f t="shared" si="2"/>
        <v>22/08/1998</v>
      </c>
      <c r="F11" s="21" t="str">
        <f t="shared" si="3"/>
        <v>TH</v>
      </c>
      <c r="G11" s="124"/>
      <c r="H11" s="21"/>
      <c r="I11" s="15"/>
      <c r="J11" s="20"/>
      <c r="K11" s="20"/>
    </row>
    <row r="12" spans="1:11" s="8" customFormat="1" ht="24.75" customHeight="1">
      <c r="A12" s="15">
        <v>7</v>
      </c>
      <c r="B12" s="16">
        <v>68</v>
      </c>
      <c r="C12" s="17" t="str">
        <f t="shared" si="0"/>
        <v>Trần Thị </v>
      </c>
      <c r="D12" s="18" t="str">
        <f t="shared" si="1"/>
        <v>Thúy</v>
      </c>
      <c r="E12" s="19" t="str">
        <f t="shared" si="2"/>
        <v>11/12/1998</v>
      </c>
      <c r="F12" s="21" t="str">
        <f t="shared" si="3"/>
        <v>TH</v>
      </c>
      <c r="G12" s="124"/>
      <c r="H12" s="21"/>
      <c r="I12" s="15"/>
      <c r="J12" s="20"/>
      <c r="K12" s="20"/>
    </row>
    <row r="13" spans="1:11" s="8" customFormat="1" ht="24.75" customHeight="1">
      <c r="A13" s="15">
        <v>8</v>
      </c>
      <c r="B13" s="16">
        <v>69</v>
      </c>
      <c r="C13" s="17" t="str">
        <f t="shared" si="0"/>
        <v>Nguyễn Thị Hải</v>
      </c>
      <c r="D13" s="18" t="str">
        <f t="shared" si="1"/>
        <v>Yến</v>
      </c>
      <c r="E13" s="19" t="str">
        <f t="shared" si="2"/>
        <v>24/10/1999</v>
      </c>
      <c r="F13" s="21" t="str">
        <f t="shared" si="3"/>
        <v>TH</v>
      </c>
      <c r="G13" s="124"/>
      <c r="H13" s="21"/>
      <c r="I13" s="15"/>
      <c r="J13" s="20"/>
      <c r="K13" s="20"/>
    </row>
    <row r="14" spans="1:11" s="8" customFormat="1" ht="24.75" customHeight="1">
      <c r="A14" s="15">
        <v>9</v>
      </c>
      <c r="B14" s="16"/>
      <c r="C14" s="17"/>
      <c r="D14" s="18"/>
      <c r="E14" s="19"/>
      <c r="F14" s="21"/>
      <c r="G14" s="124"/>
      <c r="H14" s="21"/>
      <c r="I14" s="15"/>
      <c r="J14" s="20"/>
      <c r="K14" s="20"/>
    </row>
    <row r="15" spans="1:11" s="8" customFormat="1" ht="24.75" customHeight="1">
      <c r="A15" s="15">
        <v>10</v>
      </c>
      <c r="B15" s="16"/>
      <c r="C15" s="17"/>
      <c r="D15" s="18"/>
      <c r="E15" s="19"/>
      <c r="F15" s="21"/>
      <c r="G15" s="124"/>
      <c r="H15" s="21"/>
      <c r="I15" s="15"/>
      <c r="J15" s="20"/>
      <c r="K15" s="20"/>
    </row>
    <row r="16" spans="1:11" s="8" customFormat="1" ht="24.75" customHeight="1">
      <c r="A16" s="15">
        <v>11</v>
      </c>
      <c r="B16" s="16"/>
      <c r="C16" s="17"/>
      <c r="D16" s="18"/>
      <c r="E16" s="19"/>
      <c r="F16" s="21"/>
      <c r="G16" s="124"/>
      <c r="H16" s="21"/>
      <c r="I16" s="15"/>
      <c r="J16" s="20"/>
      <c r="K16" s="20"/>
    </row>
    <row r="17" spans="1:11" s="8" customFormat="1" ht="24.75" customHeight="1">
      <c r="A17" s="15">
        <v>12</v>
      </c>
      <c r="B17" s="16"/>
      <c r="C17" s="17"/>
      <c r="D17" s="18"/>
      <c r="E17" s="19"/>
      <c r="F17" s="21"/>
      <c r="G17" s="124"/>
      <c r="H17" s="21"/>
      <c r="I17" s="15"/>
      <c r="J17" s="20"/>
      <c r="K17" s="20"/>
    </row>
    <row r="18" spans="1:11" s="8" customFormat="1" ht="24.75" customHeight="1">
      <c r="A18" s="15">
        <v>13</v>
      </c>
      <c r="B18" s="16"/>
      <c r="C18" s="17"/>
      <c r="D18" s="18"/>
      <c r="E18" s="19"/>
      <c r="F18" s="21"/>
      <c r="G18" s="124"/>
      <c r="H18" s="21"/>
      <c r="I18" s="15"/>
      <c r="J18" s="20"/>
      <c r="K18" s="20"/>
    </row>
    <row r="19" spans="1:11" s="8" customFormat="1" ht="24.75" customHeight="1">
      <c r="A19" s="15">
        <v>14</v>
      </c>
      <c r="B19" s="16"/>
      <c r="C19" s="17"/>
      <c r="D19" s="18"/>
      <c r="E19" s="19"/>
      <c r="F19" s="21"/>
      <c r="G19" s="124"/>
      <c r="H19" s="21"/>
      <c r="I19" s="15"/>
      <c r="J19" s="20"/>
      <c r="K19" s="20"/>
    </row>
    <row r="20" spans="1:11" s="8" customFormat="1" ht="24.75" customHeight="1">
      <c r="A20" s="15">
        <v>15</v>
      </c>
      <c r="B20" s="16"/>
      <c r="C20" s="17"/>
      <c r="D20" s="18"/>
      <c r="E20" s="19"/>
      <c r="F20" s="21"/>
      <c r="G20" s="124"/>
      <c r="H20" s="21"/>
      <c r="I20" s="15"/>
      <c r="J20" s="20"/>
      <c r="K20" s="20"/>
    </row>
    <row r="21" spans="1:11" s="8" customFormat="1" ht="24.75" customHeight="1">
      <c r="A21" s="15">
        <v>16</v>
      </c>
      <c r="B21" s="16"/>
      <c r="C21" s="17"/>
      <c r="D21" s="18"/>
      <c r="E21" s="19"/>
      <c r="F21" s="21"/>
      <c r="G21" s="124"/>
      <c r="H21" s="21"/>
      <c r="I21" s="15"/>
      <c r="J21" s="20"/>
      <c r="K21" s="20"/>
    </row>
    <row r="22" spans="1:11" s="8" customFormat="1" ht="24.75" customHeight="1">
      <c r="A22" s="15">
        <v>17</v>
      </c>
      <c r="B22" s="16"/>
      <c r="C22" s="17"/>
      <c r="D22" s="18"/>
      <c r="E22" s="19"/>
      <c r="F22" s="21"/>
      <c r="G22" s="124"/>
      <c r="H22" s="21"/>
      <c r="I22" s="15"/>
      <c r="J22" s="20"/>
      <c r="K22" s="20"/>
    </row>
    <row r="23" spans="1:11" s="8" customFormat="1" ht="24.75" customHeight="1">
      <c r="A23" s="15">
        <v>18</v>
      </c>
      <c r="B23" s="16"/>
      <c r="C23" s="17"/>
      <c r="D23" s="18"/>
      <c r="E23" s="19"/>
      <c r="F23" s="21"/>
      <c r="G23" s="124"/>
      <c r="H23" s="21"/>
      <c r="I23" s="15"/>
      <c r="J23" s="20"/>
      <c r="K23" s="20"/>
    </row>
    <row r="24" spans="1:11" s="8" customFormat="1" ht="24.75" customHeight="1">
      <c r="A24" s="15">
        <v>19</v>
      </c>
      <c r="B24" s="16"/>
      <c r="C24" s="17"/>
      <c r="D24" s="18"/>
      <c r="E24" s="19"/>
      <c r="F24" s="21"/>
      <c r="G24" s="124"/>
      <c r="H24" s="21"/>
      <c r="I24" s="15"/>
      <c r="J24" s="20"/>
      <c r="K24" s="20"/>
    </row>
    <row r="25" spans="1:11" s="8" customFormat="1" ht="24.75" customHeight="1">
      <c r="A25" s="15">
        <v>20</v>
      </c>
      <c r="B25" s="16"/>
      <c r="C25" s="17"/>
      <c r="D25" s="18"/>
      <c r="E25" s="19"/>
      <c r="F25" s="21"/>
      <c r="G25" s="124"/>
      <c r="H25" s="21"/>
      <c r="I25" s="15"/>
      <c r="J25" s="20"/>
      <c r="K25" s="20"/>
    </row>
    <row r="26" spans="1:11" s="8" customFormat="1" ht="24.75" customHeight="1">
      <c r="A26" s="15">
        <v>21</v>
      </c>
      <c r="B26" s="16"/>
      <c r="C26" s="17"/>
      <c r="D26" s="18"/>
      <c r="E26" s="19"/>
      <c r="F26" s="21"/>
      <c r="G26" s="124"/>
      <c r="H26" s="21"/>
      <c r="I26" s="15"/>
      <c r="J26" s="20"/>
      <c r="K26" s="20"/>
    </row>
    <row r="27" spans="1:11" s="8" customFormat="1" ht="24.75" customHeight="1">
      <c r="A27" s="15">
        <v>22</v>
      </c>
      <c r="B27" s="16"/>
      <c r="C27" s="17"/>
      <c r="D27" s="18"/>
      <c r="E27" s="19"/>
      <c r="F27" s="21"/>
      <c r="G27" s="124"/>
      <c r="H27" s="21"/>
      <c r="I27" s="15"/>
      <c r="J27" s="20"/>
      <c r="K27" s="20"/>
    </row>
    <row r="28" spans="1:11" s="8" customFormat="1" ht="24.75" customHeight="1">
      <c r="A28" s="15">
        <v>23</v>
      </c>
      <c r="B28" s="16"/>
      <c r="C28" s="17"/>
      <c r="D28" s="18"/>
      <c r="E28" s="19"/>
      <c r="F28" s="15"/>
      <c r="G28" s="123"/>
      <c r="H28" s="15"/>
      <c r="I28" s="15"/>
      <c r="J28" s="20"/>
      <c r="K28" s="20"/>
    </row>
    <row r="29" spans="1:11" s="8" customFormat="1" ht="24.75" customHeight="1">
      <c r="A29" s="15">
        <v>24</v>
      </c>
      <c r="B29" s="16"/>
      <c r="C29" s="17"/>
      <c r="D29" s="18"/>
      <c r="E29" s="19"/>
      <c r="F29" s="21"/>
      <c r="G29" s="124"/>
      <c r="H29" s="21"/>
      <c r="I29" s="15"/>
      <c r="J29" s="20"/>
      <c r="K29" s="20"/>
    </row>
    <row r="30" spans="1:11" s="8" customFormat="1" ht="24.75" customHeight="1">
      <c r="A30" s="15">
        <v>25</v>
      </c>
      <c r="B30" s="16"/>
      <c r="C30" s="17"/>
      <c r="D30" s="18"/>
      <c r="E30" s="19"/>
      <c r="F30" s="21"/>
      <c r="G30" s="124"/>
      <c r="H30" s="21"/>
      <c r="I30" s="15"/>
      <c r="J30" s="20"/>
      <c r="K30" s="20"/>
    </row>
    <row r="31" s="8" customFormat="1" ht="2.25" customHeight="1"/>
    <row r="32" spans="1:10" s="8" customFormat="1" ht="15">
      <c r="A32" s="8" t="s">
        <v>10</v>
      </c>
      <c r="E32" s="10" t="s">
        <v>43</v>
      </c>
      <c r="J32" s="10" t="s">
        <v>45</v>
      </c>
    </row>
    <row r="33" spans="1:10" s="8" customFormat="1" ht="14.25">
      <c r="A33" s="8" t="s">
        <v>11</v>
      </c>
      <c r="E33" s="22" t="s">
        <v>44</v>
      </c>
      <c r="J33" s="22" t="s">
        <v>44</v>
      </c>
    </row>
    <row r="34" s="8" customFormat="1" ht="22.5" customHeight="1"/>
    <row r="35" s="8" customFormat="1" ht="22.5" customHeight="1"/>
    <row r="36" s="8" customFormat="1" ht="22.5" customHeight="1"/>
    <row r="37" s="8" customFormat="1" ht="3.75" customHeight="1"/>
    <row r="38" s="8" customFormat="1" ht="14.25"/>
    <row r="39" s="8" customFormat="1" ht="14.25"/>
    <row r="40" s="8" customFormat="1" ht="14.25"/>
    <row r="41" s="8" customFormat="1" ht="14.25"/>
    <row r="42" s="8" customFormat="1" ht="14.25"/>
    <row r="43" s="8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2019-12-05T01:15:47Z</cp:lastPrinted>
  <dcterms:created xsi:type="dcterms:W3CDTF">2011-06-14T14:45:05Z</dcterms:created>
  <dcterms:modified xsi:type="dcterms:W3CDTF">2019-12-05T03:55:14Z</dcterms:modified>
  <cp:category/>
  <cp:version/>
  <cp:contentType/>
  <cp:contentStatus/>
</cp:coreProperties>
</file>